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D7ED1053-33CC-4023-B1AE-41E4BCA2EC49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2" l="1"/>
  <c r="S5" i="2"/>
  <c r="R6" i="2"/>
  <c r="S6" i="2"/>
  <c r="R7" i="2"/>
  <c r="S7" i="2"/>
  <c r="R8" i="2"/>
  <c r="S8" i="2"/>
  <c r="R9" i="2"/>
  <c r="S9" i="2"/>
  <c r="S4" i="2"/>
  <c r="R4" i="2"/>
  <c r="O5" i="2"/>
  <c r="P5" i="2"/>
  <c r="O6" i="2"/>
  <c r="P6" i="2"/>
  <c r="O7" i="2"/>
  <c r="P7" i="2"/>
  <c r="O8" i="2"/>
  <c r="P8" i="2"/>
  <c r="O9" i="2"/>
  <c r="P9" i="2"/>
  <c r="P4" i="2"/>
  <c r="O4" i="2"/>
  <c r="L5" i="2"/>
  <c r="M5" i="2"/>
  <c r="L6" i="2"/>
  <c r="M6" i="2"/>
  <c r="L7" i="2"/>
  <c r="M7" i="2"/>
  <c r="L8" i="2"/>
  <c r="M8" i="2"/>
  <c r="L9" i="2"/>
  <c r="M9" i="2"/>
  <c r="M4" i="2"/>
  <c r="L4" i="2"/>
  <c r="I5" i="2"/>
  <c r="J5" i="2"/>
  <c r="I6" i="2"/>
  <c r="J6" i="2"/>
  <c r="I7" i="2"/>
  <c r="J7" i="2"/>
  <c r="I8" i="2"/>
  <c r="J8" i="2"/>
  <c r="I9" i="2"/>
  <c r="J9" i="2"/>
  <c r="J4" i="2"/>
  <c r="I4" i="2"/>
  <c r="F5" i="2"/>
  <c r="G5" i="2"/>
  <c r="F6" i="2"/>
  <c r="G6" i="2"/>
  <c r="F7" i="2"/>
  <c r="G7" i="2"/>
  <c r="F8" i="2"/>
  <c r="G8" i="2"/>
  <c r="F9" i="2"/>
  <c r="G9" i="2"/>
  <c r="C5" i="2"/>
  <c r="D5" i="2"/>
  <c r="C6" i="2"/>
  <c r="D6" i="2"/>
  <c r="C7" i="2"/>
  <c r="D7" i="2"/>
  <c r="C8" i="2"/>
  <c r="D8" i="2"/>
  <c r="C9" i="2"/>
  <c r="D9" i="2"/>
  <c r="G4" i="2"/>
  <c r="F4" i="2"/>
  <c r="D4" i="2"/>
  <c r="Q5" i="2"/>
  <c r="Q6" i="2"/>
  <c r="Q7" i="2"/>
  <c r="Q8" i="2"/>
  <c r="Q9" i="2"/>
  <c r="Q4" i="2"/>
  <c r="N5" i="2"/>
  <c r="N6" i="2"/>
  <c r="N7" i="2"/>
  <c r="N8" i="2"/>
  <c r="N9" i="2"/>
  <c r="N4" i="2"/>
  <c r="K5" i="2"/>
  <c r="K6" i="2"/>
  <c r="K7" i="2"/>
  <c r="K8" i="2"/>
  <c r="K9" i="2"/>
  <c r="K4" i="2"/>
  <c r="H5" i="2"/>
  <c r="H6" i="2"/>
  <c r="H7" i="2"/>
  <c r="H8" i="2"/>
  <c r="H9" i="2"/>
  <c r="H4" i="2"/>
  <c r="E5" i="2"/>
  <c r="E6" i="2"/>
  <c r="E7" i="2"/>
  <c r="E8" i="2"/>
  <c r="E9" i="2"/>
  <c r="E4" i="2"/>
  <c r="D3" i="2" l="1"/>
  <c r="C3" i="2" l="1"/>
  <c r="C4" i="2"/>
  <c r="B2" i="2" s="1"/>
  <c r="E2" i="2"/>
  <c r="H2" i="2"/>
  <c r="K2" i="2"/>
  <c r="N2" i="2"/>
  <c r="Q2" i="2"/>
  <c r="B3" i="2"/>
  <c r="B4" i="2"/>
  <c r="B5" i="2"/>
  <c r="B6" i="2"/>
  <c r="B7" i="2"/>
  <c r="B8" i="2"/>
  <c r="B9" i="2"/>
  <c r="A3" i="2"/>
</calcChain>
</file>

<file path=xl/sharedStrings.xml><?xml version="1.0" encoding="utf-8"?>
<sst xmlns="http://schemas.openxmlformats.org/spreadsheetml/2006/main" count="337" uniqueCount="58">
  <si>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</si>
  <si>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</si>
  <si>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</si>
  <si>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</si>
  <si>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</si>
  <si>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</si>
  <si>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</si>
  <si>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</si>
  <si>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</si>
  <si>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</si>
  <si>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</si>
  <si>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</si>
  <si>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</si>
  <si>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</si>
  <si>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</si>
  <si>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</si>
  <si>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</si>
  <si>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</si>
  <si>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</si>
  <si>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</si>
  <si>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</si>
  <si>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</si>
  <si>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</si>
  <si>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</si>
  <si>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</si>
  <si>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</si>
  <si>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</si>
  <si>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</si>
  <si>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</si>
  <si>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</si>
  <si>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</si>
  <si>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</si>
  <si>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</si>
  <si>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</si>
  <si>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</si>
  <si>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Fiscal Year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</si>
  <si>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</si>
  <si>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</si>
  <si>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</si>
  <si>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</si>
  <si>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</si>
  <si>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Number of residents (all ages) with disorder</t>
  </si>
  <si>
    <t>2008/09 - 2010/11</t>
  </si>
  <si>
    <t>2011/12 - 2013/14</t>
  </si>
  <si>
    <t>2014/15 - 2016/17</t>
  </si>
  <si>
    <t>2017/18 - 2019/20</t>
  </si>
  <si>
    <t>2020/21 - 2022/23</t>
  </si>
  <si>
    <t>2005/06 - 2007/08</t>
  </si>
  <si>
    <t>pyears</t>
  </si>
  <si>
    <t>Crude and Age &amp; Sex Adjusted Annual Diabetes Incidence by RHA, 2005/06-2007/08, 2008/09-2010/11, 2011/12-2013/14, 2014/15-2016/17, 2017/18-2019/20, 2020/21-2022/23, per 100 person-years0</t>
  </si>
  <si>
    <t xml:space="preserve">date:      July 31, 2024 </t>
  </si>
  <si>
    <t>Crude incidence rate per 100 person-years at risk (all ages)</t>
  </si>
  <si>
    <t>Age- and sex-adjusted incidence rate per 100 person-years at risk (all ages)</t>
  </si>
  <si>
    <t>Diabetes Incidence Counts by Health Region, 2005/06-2007/08 to 2020/21-2022/23</t>
  </si>
  <si>
    <t>Crude Incidence Rate of Diabetes by Health Region, 2005/06-2007/08 to 2020/21-2022/23</t>
  </si>
  <si>
    <t>Adjusted Incidence Rate of Diabetes by Health Region, 2005/06-2007/08 to 2020/21-2022/23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</si>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</sst>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"/>
    <numFmt numFmtId="165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9">
    <xf numFmtId="0" fontId="0" fillId="0" borderId="0"/>
    <xf numFmtId="0" fontId="41" fillId="3" borderId="17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1" applyNumberFormat="0" applyAlignment="0" applyProtection="0"/>
    <xf numFmtId="0" fontId="30" fillId="9" borderId="12" applyNumberFormat="0" applyAlignment="0" applyProtection="0"/>
    <xf numFmtId="0" fontId="18" fillId="9" borderId="11" applyNumberFormat="0" applyAlignment="0" applyProtection="0"/>
    <xf numFmtId="0" fontId="25" fillId="0" borderId="13" applyNumberFormat="0" applyFill="0" applyAlignment="0" applyProtection="0"/>
    <xf numFmtId="0" fontId="19" fillId="10" borderId="14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1" applyNumberFormat="0" applyAlignment="0" applyProtection="0"/>
    <xf numFmtId="0" fontId="13" fillId="10" borderId="14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1" applyNumberFormat="0" applyAlignment="0" applyProtection="0"/>
    <xf numFmtId="0" fontId="12" fillId="0" borderId="13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5" applyNumberFormat="0" applyFont="0" applyAlignment="0" applyProtection="0"/>
    <xf numFmtId="0" fontId="2" fillId="11" borderId="15" applyNumberFormat="0" applyFont="0" applyAlignment="0" applyProtection="0"/>
    <xf numFmtId="0" fontId="10" fillId="9" borderId="12" applyNumberFormat="0" applyAlignment="0" applyProtection="0"/>
    <xf numFmtId="9" fontId="29" fillId="0" borderId="0" applyFont="0" applyFill="0" applyBorder="0" applyAlignment="0" applyProtection="0"/>
    <xf numFmtId="0" fontId="1" fillId="0" borderId="16" applyNumberFormat="0" applyFill="0" applyAlignment="0" applyProtection="0"/>
    <xf numFmtId="3" fontId="26" fillId="36" borderId="17">
      <alignment horizontal="right" vertical="center" indent="3"/>
    </xf>
    <xf numFmtId="2" fontId="26" fillId="36" borderId="17">
      <alignment horizontal="right" vertical="center" indent="3"/>
    </xf>
    <xf numFmtId="49" fontId="26" fillId="36" borderId="17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2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19" xfId="96" applyFont="1" applyFill="1" applyBorder="1" applyAlignment="1">
      <alignment horizontal="center" vertical="center" wrapText="1"/>
    </xf>
    <xf numFmtId="1" fontId="41" fillId="3" borderId="20" xfId="96" applyNumberFormat="1" applyFont="1" applyFill="1" applyBorder="1" applyAlignment="1">
      <alignment horizontal="center" vertical="center" wrapText="1"/>
    </xf>
    <xf numFmtId="2" fontId="41" fillId="3" borderId="20" xfId="96" applyNumberFormat="1" applyFont="1" applyFill="1" applyBorder="1" applyAlignment="1">
      <alignment horizontal="center" vertical="center" wrapText="1"/>
    </xf>
    <xf numFmtId="2" fontId="41" fillId="3" borderId="21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" fontId="36" fillId="0" borderId="0" xfId="0" applyNumberFormat="1" applyFont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18" xfId="2" applyFill="1" applyBorder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0" fontId="37" fillId="38" borderId="18" xfId="2" applyFill="1" applyBorder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2" fontId="36" fillId="0" borderId="0" xfId="0" applyNumberFormat="1" applyFont="1"/>
    <xf numFmtId="1" fontId="36" fillId="0" borderId="7" xfId="0" applyNumberFormat="1" applyFont="1" applyBorder="1"/>
    <xf numFmtId="0" fontId="36" fillId="0" borderId="24" xfId="0" applyFont="1" applyBorder="1"/>
    <xf numFmtId="0" fontId="36" fillId="0" borderId="23" xfId="0" applyFont="1" applyBorder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5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5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497214290521377"/>
          <c:w val="0.90390604211963477"/>
          <c:h val="0.64451318585176853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Data'!$A$4:$A$9</c:f>
              <c:strCache>
                <c:ptCount val="6"/>
                <c:pt idx="0">
                  <c:v>2005/06 - 2007/08</c:v>
                </c:pt>
                <c:pt idx="1">
                  <c:v>2008/09 - 2010/11</c:v>
                </c:pt>
                <c:pt idx="2">
                  <c:v>2011/12 - 2013/14</c:v>
                </c:pt>
                <c:pt idx="3">
                  <c:v>2014/15 - 2016/17</c:v>
                </c:pt>
                <c:pt idx="4">
                  <c:v>2017/18 - 2019/20</c:v>
                </c:pt>
                <c:pt idx="5">
                  <c:v>2020/21 - 2022/23</c:v>
                </c:pt>
              </c:strCache>
            </c:strRef>
          </c:cat>
          <c:val>
            <c:numRef>
              <c:f>'Graph Data'!$N$4:$N$9</c:f>
              <c:numCache>
                <c:formatCode>0.00</c:formatCode>
                <c:ptCount val="6"/>
                <c:pt idx="0">
                  <c:v>1.5609078461999999</c:v>
                </c:pt>
                <c:pt idx="1">
                  <c:v>1.5960821787999999</c:v>
                </c:pt>
                <c:pt idx="2">
                  <c:v>1.9642301067000001</c:v>
                </c:pt>
                <c:pt idx="3">
                  <c:v>1.7766075308</c:v>
                </c:pt>
                <c:pt idx="4">
                  <c:v>1.8520780697000001</c:v>
                </c:pt>
                <c:pt idx="5">
                  <c:v>2.0119967399999998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Data'!$A$4:$A$9</c:f>
              <c:strCache>
                <c:ptCount val="6"/>
                <c:pt idx="0">
                  <c:v>2005/06 - 2007/08</c:v>
                </c:pt>
                <c:pt idx="1">
                  <c:v>2008/09 - 2010/11</c:v>
                </c:pt>
                <c:pt idx="2">
                  <c:v>2011/12 - 2013/14</c:v>
                </c:pt>
                <c:pt idx="3">
                  <c:v>2014/15 - 2016/17</c:v>
                </c:pt>
                <c:pt idx="4">
                  <c:v>2017/18 - 2019/20</c:v>
                </c:pt>
                <c:pt idx="5">
                  <c:v>2020/21 - 2022/23</c:v>
                </c:pt>
              </c:strCache>
            </c:strRef>
          </c:cat>
          <c:val>
            <c:numRef>
              <c:f>'Graph Data'!$K$4:$K$9</c:f>
              <c:numCache>
                <c:formatCode>0.00</c:formatCode>
                <c:ptCount val="6"/>
                <c:pt idx="0">
                  <c:v>0.72878735589999999</c:v>
                </c:pt>
                <c:pt idx="1">
                  <c:v>0.70858006279999997</c:v>
                </c:pt>
                <c:pt idx="2">
                  <c:v>1.0241847919</c:v>
                </c:pt>
                <c:pt idx="3">
                  <c:v>0.99058711740000005</c:v>
                </c:pt>
                <c:pt idx="4">
                  <c:v>0.93132298800000002</c:v>
                </c:pt>
                <c:pt idx="5">
                  <c:v>1.1033662246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Data'!$A$4:$A$9</c:f>
              <c:strCache>
                <c:ptCount val="6"/>
                <c:pt idx="0">
                  <c:v>2005/06 - 2007/08</c:v>
                </c:pt>
                <c:pt idx="1">
                  <c:v>2008/09 - 2010/11</c:v>
                </c:pt>
                <c:pt idx="2">
                  <c:v>2011/12 - 2013/14</c:v>
                </c:pt>
                <c:pt idx="3">
                  <c:v>2014/15 - 2016/17</c:v>
                </c:pt>
                <c:pt idx="4">
                  <c:v>2017/18 - 2019/20</c:v>
                </c:pt>
                <c:pt idx="5">
                  <c:v>2020/21 - 2022/23</c:v>
                </c:pt>
              </c:strCache>
            </c:strRef>
          </c:cat>
          <c:val>
            <c:numRef>
              <c:f>'Graph Data'!$B$4:$B$9</c:f>
              <c:numCache>
                <c:formatCode>0.00</c:formatCode>
                <c:ptCount val="6"/>
                <c:pt idx="0">
                  <c:v>0.59234091</c:v>
                </c:pt>
                <c:pt idx="1">
                  <c:v>0.55294474169999996</c:v>
                </c:pt>
                <c:pt idx="2">
                  <c:v>0.66959240929999997</c:v>
                </c:pt>
                <c:pt idx="3">
                  <c:v>0.64305559310000004</c:v>
                </c:pt>
                <c:pt idx="4">
                  <c:v>0.66102424230000001</c:v>
                </c:pt>
                <c:pt idx="5">
                  <c:v>0.70233308510000003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Data'!$A$4:$A$9</c:f>
              <c:strCache>
                <c:ptCount val="6"/>
                <c:pt idx="0">
                  <c:v>2005/06 - 2007/08</c:v>
                </c:pt>
                <c:pt idx="1">
                  <c:v>2008/09 - 2010/11</c:v>
                </c:pt>
                <c:pt idx="2">
                  <c:v>2011/12 - 2013/14</c:v>
                </c:pt>
                <c:pt idx="3">
                  <c:v>2014/15 - 2016/17</c:v>
                </c:pt>
                <c:pt idx="4">
                  <c:v>2017/18 - 2019/20</c:v>
                </c:pt>
                <c:pt idx="5">
                  <c:v>2020/21 - 2022/23</c:v>
                </c:pt>
              </c:strCache>
            </c:strRef>
          </c:cat>
          <c:val>
            <c:numRef>
              <c:f>'Graph Data'!$H$4:$H$9</c:f>
              <c:numCache>
                <c:formatCode>0.00</c:formatCode>
                <c:ptCount val="6"/>
                <c:pt idx="0">
                  <c:v>0.7951185502</c:v>
                </c:pt>
                <c:pt idx="1">
                  <c:v>0.79691507159999997</c:v>
                </c:pt>
                <c:pt idx="2">
                  <c:v>1.0351598113</c:v>
                </c:pt>
                <c:pt idx="3">
                  <c:v>0.95306940500000004</c:v>
                </c:pt>
                <c:pt idx="4">
                  <c:v>0.95254519469999999</c:v>
                </c:pt>
                <c:pt idx="5">
                  <c:v>1.0246968218000001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Data'!$A$4:$A$9</c:f>
              <c:strCache>
                <c:ptCount val="6"/>
                <c:pt idx="0">
                  <c:v>2005/06 - 2007/08</c:v>
                </c:pt>
                <c:pt idx="1">
                  <c:v>2008/09 - 2010/11</c:v>
                </c:pt>
                <c:pt idx="2">
                  <c:v>2011/12 - 2013/14</c:v>
                </c:pt>
                <c:pt idx="3">
                  <c:v>2014/15 - 2016/17</c:v>
                </c:pt>
                <c:pt idx="4">
                  <c:v>2017/18 - 2019/20</c:v>
                </c:pt>
                <c:pt idx="5">
                  <c:v>2020/21 - 2022/23</c:v>
                </c:pt>
              </c:strCache>
            </c:strRef>
          </c:cat>
          <c:val>
            <c:numRef>
              <c:f>'Graph Data'!$E$4:$E$9</c:f>
              <c:numCache>
                <c:formatCode>0.00</c:formatCode>
                <c:ptCount val="6"/>
                <c:pt idx="0">
                  <c:v>0.68968013439999998</c:v>
                </c:pt>
                <c:pt idx="1">
                  <c:v>0.66580814710000003</c:v>
                </c:pt>
                <c:pt idx="2">
                  <c:v>0.75584817680000005</c:v>
                </c:pt>
                <c:pt idx="3">
                  <c:v>0.79664623720000005</c:v>
                </c:pt>
                <c:pt idx="4">
                  <c:v>0.78435599079999996</c:v>
                </c:pt>
                <c:pt idx="5">
                  <c:v>0.96277889849999998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3.5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7.9489321928284146E-2"/>
          <c:y val="0.1738926864911117"/>
          <c:w val="0.40184639689822943"/>
          <c:h val="0.21674970174182773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incidence of diabetes by Manitoba health region from 2005/06-2007/08 to 2020/21-2022/23, based on the age- and sex-adjusted incidence rate among at-risk residents. Six three-year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4.10: Incidence of Diabetes by Health Region, 2005/06-2007/08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2020/21-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incidence rate per 100 person-years at risk among residents (all ages)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9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9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9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14"/>
  <sheetViews>
    <sheetView showGridLines="0" zoomScaleNormal="100" workbookViewId="0"/>
  </sheetViews>
  <sheetFormatPr defaultColWidth="9.109375" defaultRowHeight="13.8" x14ac:dyDescent="0.25"/>
  <cols>
    <col min="1" max="1" width="21.5546875" style="3" customWidth="1"/>
    <col min="2" max="5" width="16.109375" style="3" customWidth="1"/>
    <col min="6" max="6" width="16.33203125" style="3" customWidth="1"/>
    <col min="7" max="8" width="16.109375" style="3" customWidth="1"/>
    <col min="9" max="9" width="16.44140625" style="3" customWidth="1"/>
    <col min="10" max="16384" width="9.109375" style="3"/>
  </cols>
  <sheetData>
    <row r="1" spans="1:7" s="7" customFormat="1" ht="18.899999999999999" customHeight="1" x14ac:dyDescent="0.3">
      <c r="A1" s="55" t="s">
        <v>53</v>
      </c>
      <c r="B1" s="6"/>
      <c r="C1" s="6"/>
      <c r="D1" s="6"/>
      <c r="E1" s="6"/>
      <c r="F1" s="6"/>
      <c r="G1" s="6"/>
    </row>
    <row r="2" spans="1:7" s="7" customFormat="1" ht="18.899999999999999" customHeight="1" x14ac:dyDescent="0.3">
      <c r="A2" s="8" t="s">
        <v>41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35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25">
      <c r="A4" s="25" t="s">
        <v>47</v>
      </c>
      <c r="B4" s="26">
        <v>2494</v>
      </c>
      <c r="C4" s="26">
        <v>12919</v>
      </c>
      <c r="D4" s="26">
        <v>2598</v>
      </c>
      <c r="E4" s="26">
        <v>3270</v>
      </c>
      <c r="F4" s="26">
        <v>1941</v>
      </c>
      <c r="G4" s="27">
        <v>23323</v>
      </c>
    </row>
    <row r="5" spans="1:7" ht="18.899999999999999" customHeight="1" x14ac:dyDescent="0.25">
      <c r="A5" s="28" t="s">
        <v>42</v>
      </c>
      <c r="B5" s="29">
        <v>2354</v>
      </c>
      <c r="C5" s="29">
        <v>12609</v>
      </c>
      <c r="D5" s="29">
        <v>2600</v>
      </c>
      <c r="E5" s="29">
        <v>3108</v>
      </c>
      <c r="F5" s="29">
        <v>2063</v>
      </c>
      <c r="G5" s="30">
        <v>22861</v>
      </c>
    </row>
    <row r="6" spans="1:7" ht="18.899999999999999" customHeight="1" x14ac:dyDescent="0.25">
      <c r="A6" s="25" t="s">
        <v>43</v>
      </c>
      <c r="B6" s="26">
        <v>3208</v>
      </c>
      <c r="C6" s="26">
        <v>15229</v>
      </c>
      <c r="D6" s="26">
        <v>3671</v>
      </c>
      <c r="E6" s="26">
        <v>4816</v>
      </c>
      <c r="F6" s="26">
        <v>2455</v>
      </c>
      <c r="G6" s="27">
        <v>29532</v>
      </c>
    </row>
    <row r="7" spans="1:7" ht="18.899999999999999" customHeight="1" x14ac:dyDescent="0.25">
      <c r="A7" s="28" t="s">
        <v>44</v>
      </c>
      <c r="B7" s="29">
        <v>3195</v>
      </c>
      <c r="C7" s="29">
        <v>15648</v>
      </c>
      <c r="D7" s="29">
        <v>3299</v>
      </c>
      <c r="E7" s="29">
        <v>3904</v>
      </c>
      <c r="F7" s="29">
        <v>2287</v>
      </c>
      <c r="G7" s="30">
        <v>28492</v>
      </c>
    </row>
    <row r="8" spans="1:7" ht="18.899999999999999" customHeight="1" x14ac:dyDescent="0.25">
      <c r="A8" s="25" t="s">
        <v>45</v>
      </c>
      <c r="B8" s="26">
        <v>3368</v>
      </c>
      <c r="C8" s="26">
        <v>15313</v>
      </c>
      <c r="D8" s="26">
        <v>3269</v>
      </c>
      <c r="E8" s="26">
        <v>4006</v>
      </c>
      <c r="F8" s="26">
        <v>2373</v>
      </c>
      <c r="G8" s="27">
        <v>28495</v>
      </c>
    </row>
    <row r="9" spans="1:7" ht="18.899999999999999" customHeight="1" x14ac:dyDescent="0.25">
      <c r="A9" s="28" t="s">
        <v>46</v>
      </c>
      <c r="B9" s="29">
        <v>3820</v>
      </c>
      <c r="C9" s="29">
        <v>19856</v>
      </c>
      <c r="D9" s="29">
        <v>3625</v>
      </c>
      <c r="E9" s="29">
        <v>4599</v>
      </c>
      <c r="F9" s="29">
        <v>2486</v>
      </c>
      <c r="G9" s="30">
        <v>34549</v>
      </c>
    </row>
    <row r="10" spans="1:7" x14ac:dyDescent="0.25">
      <c r="A10" s="24" t="s">
        <v>40</v>
      </c>
    </row>
    <row r="12" spans="1:7" ht="15" x14ac:dyDescent="0.25">
      <c r="A12" s="4" t="s">
        <v>56</v>
      </c>
    </row>
    <row r="14" spans="1:7" ht="15.6" x14ac:dyDescent="0.3">
      <c r="A14" s="56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12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55" t="s">
        <v>54</v>
      </c>
      <c r="B1" s="6"/>
      <c r="C1" s="6"/>
      <c r="D1" s="6"/>
      <c r="E1" s="6"/>
      <c r="F1" s="6"/>
      <c r="G1" s="6"/>
    </row>
    <row r="2" spans="1:7" s="2" customFormat="1" ht="18.899999999999999" customHeight="1" x14ac:dyDescent="0.3">
      <c r="A2" s="8" t="s">
        <v>51</v>
      </c>
      <c r="B2" s="9"/>
      <c r="C2" s="9"/>
      <c r="D2" s="9"/>
      <c r="E2" s="9"/>
      <c r="F2" s="9"/>
      <c r="G2" s="9"/>
    </row>
    <row r="3" spans="1:7" s="1" customFormat="1" ht="60" customHeight="1" x14ac:dyDescent="0.3">
      <c r="A3" s="10" t="s">
        <v>35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3">
      <c r="A4" s="25" t="s">
        <v>47</v>
      </c>
      <c r="B4" s="31">
        <v>0.59572484739999998</v>
      </c>
      <c r="C4" s="31">
        <v>0.76901331129999995</v>
      </c>
      <c r="D4" s="31">
        <v>0.84946533930000001</v>
      </c>
      <c r="E4" s="31">
        <v>0.80775602120000001</v>
      </c>
      <c r="F4" s="31">
        <v>1.0877383732999999</v>
      </c>
      <c r="G4" s="32">
        <v>0.7772070405</v>
      </c>
    </row>
    <row r="5" spans="1:7" ht="18.899999999999999" customHeight="1" x14ac:dyDescent="0.3">
      <c r="A5" s="28" t="s">
        <v>42</v>
      </c>
      <c r="B5" s="33">
        <v>0.53884495629999996</v>
      </c>
      <c r="C5" s="33">
        <v>0.74646943359999995</v>
      </c>
      <c r="D5" s="33">
        <v>0.84552278930000002</v>
      </c>
      <c r="E5" s="33">
        <v>0.77746138639999995</v>
      </c>
      <c r="F5" s="33">
        <v>1.1469550800999999</v>
      </c>
      <c r="G5" s="34">
        <v>0.75563871380000003</v>
      </c>
    </row>
    <row r="6" spans="1:7" ht="18.899999999999999" customHeight="1" x14ac:dyDescent="0.3">
      <c r="A6" s="25" t="s">
        <v>43</v>
      </c>
      <c r="B6" s="31">
        <v>0.69194152949999999</v>
      </c>
      <c r="C6" s="31">
        <v>0.87844676430000002</v>
      </c>
      <c r="D6" s="31">
        <v>1.1794356598</v>
      </c>
      <c r="E6" s="31">
        <v>1.1985855936000001</v>
      </c>
      <c r="F6" s="31">
        <v>1.3450765444999999</v>
      </c>
      <c r="G6" s="32">
        <v>0.94953415060000002</v>
      </c>
    </row>
    <row r="7" spans="1:7" ht="18.899999999999999" customHeight="1" x14ac:dyDescent="0.3">
      <c r="A7" s="28" t="s">
        <v>44</v>
      </c>
      <c r="B7" s="33">
        <v>0.64855774749999995</v>
      </c>
      <c r="C7" s="33">
        <v>0.87879603070000001</v>
      </c>
      <c r="D7" s="33">
        <v>1.0320020304999999</v>
      </c>
      <c r="E7" s="33">
        <v>0.95575590379999997</v>
      </c>
      <c r="F7" s="33">
        <v>1.2339557425000001</v>
      </c>
      <c r="G7" s="34">
        <v>0.88942091990000005</v>
      </c>
    </row>
    <row r="8" spans="1:7" ht="18.899999999999999" customHeight="1" x14ac:dyDescent="0.3">
      <c r="A8" s="25" t="s">
        <v>45</v>
      </c>
      <c r="B8" s="31">
        <v>0.64867096619999998</v>
      </c>
      <c r="C8" s="31">
        <v>0.82624693770000002</v>
      </c>
      <c r="D8" s="31">
        <v>1.0086015694999999</v>
      </c>
      <c r="E8" s="31">
        <v>0.96487314130000001</v>
      </c>
      <c r="F8" s="31">
        <v>1.2669366364000001</v>
      </c>
      <c r="G8" s="32">
        <v>0.85954949609999998</v>
      </c>
    </row>
    <row r="9" spans="1:7" ht="18.899999999999999" customHeight="1" x14ac:dyDescent="0.3">
      <c r="A9" s="28" t="s">
        <v>46</v>
      </c>
      <c r="B9" s="33">
        <v>0.70152443090000005</v>
      </c>
      <c r="C9" s="33">
        <v>1.0396794604999999</v>
      </c>
      <c r="D9" s="33">
        <v>1.0871585439</v>
      </c>
      <c r="E9" s="33">
        <v>1.0942937758</v>
      </c>
      <c r="F9" s="33">
        <v>1.3237624761</v>
      </c>
      <c r="G9" s="34">
        <v>1.0130678560999999</v>
      </c>
    </row>
    <row r="10" spans="1:7" x14ac:dyDescent="0.3">
      <c r="A10" s="24" t="s">
        <v>40</v>
      </c>
    </row>
    <row r="12" spans="1:7" ht="15.6" x14ac:dyDescent="0.3">
      <c r="A12" s="56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12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55" t="s">
        <v>55</v>
      </c>
      <c r="B1" s="6"/>
      <c r="C1" s="6"/>
      <c r="D1" s="6"/>
      <c r="E1" s="6"/>
      <c r="F1" s="6"/>
      <c r="G1" s="6"/>
    </row>
    <row r="2" spans="1:7" s="2" customFormat="1" ht="18.899999999999999" customHeight="1" x14ac:dyDescent="0.3">
      <c r="A2" s="8" t="s">
        <v>52</v>
      </c>
      <c r="B2" s="9"/>
      <c r="C2" s="9"/>
      <c r="D2" s="9"/>
      <c r="E2" s="9"/>
      <c r="F2" s="9"/>
      <c r="G2" s="9"/>
    </row>
    <row r="3" spans="1:7" s="1" customFormat="1" ht="60" customHeight="1" x14ac:dyDescent="0.3">
      <c r="A3" s="10" t="s">
        <v>35</v>
      </c>
      <c r="B3" s="11" t="s">
        <v>36</v>
      </c>
      <c r="C3" s="12" t="s">
        <v>37</v>
      </c>
      <c r="D3" s="11" t="s">
        <v>38</v>
      </c>
      <c r="E3" s="12" t="s">
        <v>9</v>
      </c>
      <c r="F3" s="11" t="s">
        <v>39</v>
      </c>
      <c r="G3" s="13" t="s">
        <v>16</v>
      </c>
    </row>
    <row r="4" spans="1:7" ht="18.899999999999999" customHeight="1" x14ac:dyDescent="0.3">
      <c r="A4" s="25" t="s">
        <v>47</v>
      </c>
      <c r="B4" s="31">
        <v>0.59234091</v>
      </c>
      <c r="C4" s="31">
        <v>0.68968013439999998</v>
      </c>
      <c r="D4" s="31">
        <v>0.7951185502</v>
      </c>
      <c r="E4" s="31">
        <v>0.72878735589999999</v>
      </c>
      <c r="F4" s="31">
        <v>1.5609078461999999</v>
      </c>
      <c r="G4" s="32">
        <v>0.73897141669999999</v>
      </c>
    </row>
    <row r="5" spans="1:7" ht="18.899999999999999" customHeight="1" x14ac:dyDescent="0.3">
      <c r="A5" s="28" t="s">
        <v>42</v>
      </c>
      <c r="B5" s="33">
        <v>0.55294474169999996</v>
      </c>
      <c r="C5" s="33">
        <v>0.66580814710000003</v>
      </c>
      <c r="D5" s="33">
        <v>0.79691507159999997</v>
      </c>
      <c r="E5" s="33">
        <v>0.70858006279999997</v>
      </c>
      <c r="F5" s="33">
        <v>1.5960821787999999</v>
      </c>
      <c r="G5" s="34">
        <v>0.72302446460000003</v>
      </c>
    </row>
    <row r="6" spans="1:7" ht="18.899999999999999" customHeight="1" x14ac:dyDescent="0.3">
      <c r="A6" s="25" t="s">
        <v>43</v>
      </c>
      <c r="B6" s="31">
        <v>0.66959240929999997</v>
      </c>
      <c r="C6" s="31">
        <v>0.75584817680000005</v>
      </c>
      <c r="D6" s="31">
        <v>1.0351598113</v>
      </c>
      <c r="E6" s="31">
        <v>1.0241847919</v>
      </c>
      <c r="F6" s="31">
        <v>1.9642301067000001</v>
      </c>
      <c r="G6" s="32">
        <v>0.87918605989999998</v>
      </c>
    </row>
    <row r="7" spans="1:7" ht="18.899999999999999" customHeight="1" x14ac:dyDescent="0.3">
      <c r="A7" s="28" t="s">
        <v>44</v>
      </c>
      <c r="B7" s="33">
        <v>0.64305559310000004</v>
      </c>
      <c r="C7" s="33">
        <v>0.79664623720000005</v>
      </c>
      <c r="D7" s="33">
        <v>0.95306940500000004</v>
      </c>
      <c r="E7" s="33">
        <v>0.99058711740000005</v>
      </c>
      <c r="F7" s="33">
        <v>1.7766075308</v>
      </c>
      <c r="G7" s="34">
        <v>0.87693025570000005</v>
      </c>
    </row>
    <row r="8" spans="1:7" ht="18.899999999999999" customHeight="1" x14ac:dyDescent="0.3">
      <c r="A8" s="25" t="s">
        <v>45</v>
      </c>
      <c r="B8" s="31">
        <v>0.66102424230000001</v>
      </c>
      <c r="C8" s="31">
        <v>0.78435599079999996</v>
      </c>
      <c r="D8" s="31">
        <v>0.95254519469999999</v>
      </c>
      <c r="E8" s="31">
        <v>0.93132298800000002</v>
      </c>
      <c r="F8" s="31">
        <v>1.8520780697000001</v>
      </c>
      <c r="G8" s="32">
        <v>0.8683966166</v>
      </c>
    </row>
    <row r="9" spans="1:7" ht="18.899999999999999" customHeight="1" x14ac:dyDescent="0.3">
      <c r="A9" s="28" t="s">
        <v>46</v>
      </c>
      <c r="B9" s="33">
        <v>0.70233308510000003</v>
      </c>
      <c r="C9" s="33">
        <v>0.96277889849999998</v>
      </c>
      <c r="D9" s="33">
        <v>1.0246968218000001</v>
      </c>
      <c r="E9" s="33">
        <v>1.1033662246</v>
      </c>
      <c r="F9" s="33">
        <v>2.0119967399999998</v>
      </c>
      <c r="G9" s="34">
        <v>1.0130678560999999</v>
      </c>
    </row>
    <row r="10" spans="1:7" x14ac:dyDescent="0.3">
      <c r="A10" s="24" t="s">
        <v>40</v>
      </c>
    </row>
    <row r="12" spans="1:7" ht="15.6" x14ac:dyDescent="0.3">
      <c r="A12" s="56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2"/>
  <sheetViews>
    <sheetView workbookViewId="0"/>
  </sheetViews>
  <sheetFormatPr defaultColWidth="9.109375" defaultRowHeight="15" x14ac:dyDescent="0.25"/>
  <cols>
    <col min="1" max="1" width="20.88671875" style="4" customWidth="1"/>
    <col min="2" max="16384" width="9.109375" style="4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34</v>
      </c>
      <c r="B2" s="4" t="str">
        <f>IF(AND(C4="*",ISNUMBER(MATCH("s",D4:D9,0))),CONCATENATE(B1,C4," (s)"), (IF(ISNUMBER(MATCH("s",D4:D9,0)),CONCATENATE(B1," (s)"), (IF(C4="*",CONCATENATE(B1,C4),B1)))))</f>
        <v>Southern Health-Santé Sud</v>
      </c>
      <c r="E2" s="4" t="str">
        <f>IF(AND(F4="*",ISNUMBER(MATCH("s",G4:G9,0))),CONCATENATE(E1,F4," (s)"), (IF(ISNUMBER(MATCH("s",G4:G9,0)),CONCATENATE(E1," (s)"), (IF(F4="*",CONCATENATE(E1,F4),E1)))))</f>
        <v>Winnipeg RHA*</v>
      </c>
      <c r="H2" s="4" t="str">
        <f>IF(AND(I4="*",ISNUMBER(MATCH("s",J4:J9,0))),CONCATENATE(H1,I4," (s)"), (IF(ISNUMBER(MATCH("s",J4:J9,0)),CONCATENATE(H1," (s)"), (IF(I4="*",CONCATENATE(H1,I4),H1)))))</f>
        <v>Interlake-Eastern RHA*</v>
      </c>
      <c r="K2" s="4" t="str">
        <f>IF(AND(L4="*",ISNUMBER(MATCH("s",M4:M9,0))),CONCATENATE(K1,L4," (s)"), (IF(ISNUMBER(MATCH("s",M4:M9,0)),CONCATENATE(K1," (s)"), (IF(L4="*",CONCATENATE(K1,L4),K1)))))</f>
        <v>Prairie Mountain Health*</v>
      </c>
      <c r="N2" s="4" t="str">
        <f>IF(AND(O4="*",ISNUMBER(MATCH("s",P4:P9,0))),CONCATENATE(N1,O4," (s)"), (IF(ISNUMBER(MATCH("s",P4:P9,0)),CONCATENATE(N1," (s)"), (IF(O4="*",CONCATENATE(N1,O4),N1)))))</f>
        <v>Northern Health Region*</v>
      </c>
      <c r="Q2" s="4" t="str">
        <f>IF(AND(R4="*",ISNUMBER(MATCH("s",S4:S9,0))),CONCATENATE(Q1,R4," (s)"), (IF(ISNUMBER(MATCH("s",S4:S9,0)),CONCATENATE(Q1,"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5" t="str">
        <f>'Raw Data'!E7</f>
        <v>adj_rate</v>
      </c>
      <c r="C3" s="5" t="str">
        <f>'Raw Data'!R7</f>
        <v>statsig</v>
      </c>
      <c r="D3" s="5" t="str">
        <f>'Raw Data'!S7</f>
        <v>suppress</v>
      </c>
      <c r="E3" s="5" t="s">
        <v>20</v>
      </c>
      <c r="F3" s="5" t="s">
        <v>30</v>
      </c>
      <c r="G3" s="5" t="s">
        <v>30</v>
      </c>
      <c r="H3" s="5" t="s">
        <v>20</v>
      </c>
      <c r="I3" s="5" t="s">
        <v>30</v>
      </c>
      <c r="J3" s="5" t="s">
        <v>30</v>
      </c>
      <c r="K3" s="5" t="s">
        <v>20</v>
      </c>
      <c r="L3" s="5" t="s">
        <v>30</v>
      </c>
      <c r="M3" s="5" t="s">
        <v>30</v>
      </c>
      <c r="N3" s="5" t="s">
        <v>20</v>
      </c>
      <c r="O3" s="5" t="s">
        <v>30</v>
      </c>
      <c r="P3" s="5" t="s">
        <v>30</v>
      </c>
      <c r="Q3" s="5" t="s">
        <v>20</v>
      </c>
      <c r="R3" s="5" t="s">
        <v>30</v>
      </c>
      <c r="S3" s="19" t="s">
        <v>30</v>
      </c>
      <c r="T3" s="5"/>
    </row>
    <row r="4" spans="1:20" ht="15.6" x14ac:dyDescent="0.3">
      <c r="A4" s="17" t="s">
        <v>47</v>
      </c>
      <c r="B4" s="35">
        <f>'Raw Data'!E8</f>
        <v>0.59234091</v>
      </c>
      <c r="C4" s="35" t="str">
        <f>'Raw Data'!R8</f>
        <v xml:space="preserve"> </v>
      </c>
      <c r="D4" s="35" t="str">
        <f>'Raw Data'!S8</f>
        <v xml:space="preserve"> </v>
      </c>
      <c r="E4" s="35">
        <f>'Raw Data'!E14</f>
        <v>0.68968013439999998</v>
      </c>
      <c r="F4" s="35" t="str">
        <f>'Raw Data'!R14</f>
        <v>*</v>
      </c>
      <c r="G4" s="35" t="str">
        <f>'Raw Data'!S14</f>
        <v xml:space="preserve"> </v>
      </c>
      <c r="H4" s="35">
        <f>'Raw Data'!E20</f>
        <v>0.7951185502</v>
      </c>
      <c r="I4" s="35" t="str">
        <f>'Raw Data'!R20</f>
        <v>*</v>
      </c>
      <c r="J4" s="35" t="str">
        <f>'Raw Data'!S20</f>
        <v xml:space="preserve"> </v>
      </c>
      <c r="K4" s="35">
        <f>'Raw Data'!E26</f>
        <v>0.72878735589999999</v>
      </c>
      <c r="L4" s="35" t="str">
        <f>'Raw Data'!R26</f>
        <v>*</v>
      </c>
      <c r="M4" s="35" t="str">
        <f>'Raw Data'!S26</f>
        <v xml:space="preserve"> </v>
      </c>
      <c r="N4" s="35">
        <f>'Raw Data'!E32</f>
        <v>1.5609078461999999</v>
      </c>
      <c r="O4" s="35" t="str">
        <f>'Raw Data'!R32</f>
        <v>*</v>
      </c>
      <c r="P4" s="35" t="str">
        <f>'Raw Data'!S32</f>
        <v xml:space="preserve"> </v>
      </c>
      <c r="Q4" s="35">
        <f>'Raw Data'!E38</f>
        <v>0.73897141669999999</v>
      </c>
      <c r="R4" s="20" t="str">
        <f>'Raw Data'!R38</f>
        <v>*</v>
      </c>
      <c r="S4" s="36" t="str">
        <f>'Raw Data'!S38</f>
        <v xml:space="preserve"> </v>
      </c>
    </row>
    <row r="5" spans="1:20" ht="15.6" x14ac:dyDescent="0.3">
      <c r="A5" s="17" t="s">
        <v>42</v>
      </c>
      <c r="B5" s="35">
        <f>'Raw Data'!E9</f>
        <v>0.55294474169999996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Data'!E15</f>
        <v>0.66580814710000003</v>
      </c>
      <c r="F5" s="35" t="str">
        <f>'Raw Data'!R15</f>
        <v xml:space="preserve"> </v>
      </c>
      <c r="G5" s="35" t="str">
        <f>'Raw Data'!S15</f>
        <v xml:space="preserve"> </v>
      </c>
      <c r="H5" s="35">
        <f>'Raw Data'!E21</f>
        <v>0.79691507159999997</v>
      </c>
      <c r="I5" s="35" t="str">
        <f>'Raw Data'!R21</f>
        <v xml:space="preserve"> </v>
      </c>
      <c r="J5" s="35" t="str">
        <f>'Raw Data'!S21</f>
        <v xml:space="preserve"> </v>
      </c>
      <c r="K5" s="35">
        <f>'Raw Data'!E27</f>
        <v>0.70858006279999997</v>
      </c>
      <c r="L5" s="35" t="str">
        <f>'Raw Data'!R27</f>
        <v xml:space="preserve"> </v>
      </c>
      <c r="M5" s="35" t="str">
        <f>'Raw Data'!S27</f>
        <v xml:space="preserve"> </v>
      </c>
      <c r="N5" s="35">
        <f>'Raw Data'!E33</f>
        <v>1.5960821787999999</v>
      </c>
      <c r="O5" s="35" t="str">
        <f>'Raw Data'!R33</f>
        <v xml:space="preserve"> </v>
      </c>
      <c r="P5" s="35" t="str">
        <f>'Raw Data'!S33</f>
        <v xml:space="preserve"> </v>
      </c>
      <c r="Q5" s="35">
        <f>'Raw Data'!E39</f>
        <v>0.72302446460000003</v>
      </c>
      <c r="R5" s="20" t="str">
        <f>'Raw Data'!R39</f>
        <v xml:space="preserve"> </v>
      </c>
      <c r="S5" s="36" t="str">
        <f>'Raw Data'!S39</f>
        <v xml:space="preserve"> </v>
      </c>
    </row>
    <row r="6" spans="1:20" ht="15.6" x14ac:dyDescent="0.3">
      <c r="A6" s="17" t="s">
        <v>43</v>
      </c>
      <c r="B6" s="35">
        <f>'Raw Data'!E10</f>
        <v>0.66959240929999997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Data'!E16</f>
        <v>0.75584817680000005</v>
      </c>
      <c r="F6" s="35" t="str">
        <f>'Raw Data'!R16</f>
        <v xml:space="preserve"> </v>
      </c>
      <c r="G6" s="35" t="str">
        <f>'Raw Data'!S16</f>
        <v xml:space="preserve"> </v>
      </c>
      <c r="H6" s="35">
        <f>'Raw Data'!E22</f>
        <v>1.0351598113</v>
      </c>
      <c r="I6" s="35" t="str">
        <f>'Raw Data'!R22</f>
        <v xml:space="preserve"> </v>
      </c>
      <c r="J6" s="35" t="str">
        <f>'Raw Data'!S22</f>
        <v xml:space="preserve"> </v>
      </c>
      <c r="K6" s="35">
        <f>'Raw Data'!E28</f>
        <v>1.0241847919</v>
      </c>
      <c r="L6" s="35" t="str">
        <f>'Raw Data'!R28</f>
        <v xml:space="preserve"> </v>
      </c>
      <c r="M6" s="35" t="str">
        <f>'Raw Data'!S28</f>
        <v xml:space="preserve"> </v>
      </c>
      <c r="N6" s="35">
        <f>'Raw Data'!E34</f>
        <v>1.9642301067000001</v>
      </c>
      <c r="O6" s="35" t="str">
        <f>'Raw Data'!R34</f>
        <v xml:space="preserve"> </v>
      </c>
      <c r="P6" s="35" t="str">
        <f>'Raw Data'!S34</f>
        <v xml:space="preserve"> </v>
      </c>
      <c r="Q6" s="35">
        <f>'Raw Data'!E40</f>
        <v>0.87918605989999998</v>
      </c>
      <c r="R6" s="20" t="str">
        <f>'Raw Data'!R40</f>
        <v xml:space="preserve"> </v>
      </c>
      <c r="S6" s="36" t="str">
        <f>'Raw Data'!S40</f>
        <v xml:space="preserve"> </v>
      </c>
    </row>
    <row r="7" spans="1:20" ht="15.6" x14ac:dyDescent="0.3">
      <c r="A7" s="17" t="s">
        <v>44</v>
      </c>
      <c r="B7" s="35">
        <f>'Raw Data'!E11</f>
        <v>0.64305559310000004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Data'!E17</f>
        <v>0.79664623720000005</v>
      </c>
      <c r="F7" s="35" t="str">
        <f>'Raw Data'!R17</f>
        <v xml:space="preserve"> </v>
      </c>
      <c r="G7" s="35" t="str">
        <f>'Raw Data'!S17</f>
        <v xml:space="preserve"> </v>
      </c>
      <c r="H7" s="35">
        <f>'Raw Data'!E23</f>
        <v>0.95306940500000004</v>
      </c>
      <c r="I7" s="35" t="str">
        <f>'Raw Data'!R23</f>
        <v xml:space="preserve"> </v>
      </c>
      <c r="J7" s="35" t="str">
        <f>'Raw Data'!S23</f>
        <v xml:space="preserve"> </v>
      </c>
      <c r="K7" s="35">
        <f>'Raw Data'!E29</f>
        <v>0.99058711740000005</v>
      </c>
      <c r="L7" s="35" t="str">
        <f>'Raw Data'!R29</f>
        <v xml:space="preserve"> </v>
      </c>
      <c r="M7" s="35" t="str">
        <f>'Raw Data'!S29</f>
        <v xml:space="preserve"> </v>
      </c>
      <c r="N7" s="35">
        <f>'Raw Data'!E35</f>
        <v>1.7766075308</v>
      </c>
      <c r="O7" s="35" t="str">
        <f>'Raw Data'!R35</f>
        <v xml:space="preserve"> </v>
      </c>
      <c r="P7" s="35" t="str">
        <f>'Raw Data'!S35</f>
        <v xml:space="preserve"> </v>
      </c>
      <c r="Q7" s="35">
        <f>'Raw Data'!E41</f>
        <v>0.87693025570000005</v>
      </c>
      <c r="R7" s="20" t="str">
        <f>'Raw Data'!R41</f>
        <v xml:space="preserve"> </v>
      </c>
      <c r="S7" s="36" t="str">
        <f>'Raw Data'!S41</f>
        <v xml:space="preserve"> </v>
      </c>
    </row>
    <row r="8" spans="1:20" ht="15.6" x14ac:dyDescent="0.3">
      <c r="A8" s="17" t="s">
        <v>45</v>
      </c>
      <c r="B8" s="35">
        <f>'Raw Data'!E12</f>
        <v>0.66102424230000001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Data'!E18</f>
        <v>0.78435599079999996</v>
      </c>
      <c r="F8" s="35" t="str">
        <f>'Raw Data'!R18</f>
        <v xml:space="preserve"> </v>
      </c>
      <c r="G8" s="35" t="str">
        <f>'Raw Data'!S18</f>
        <v xml:space="preserve"> </v>
      </c>
      <c r="H8" s="35">
        <f>'Raw Data'!E24</f>
        <v>0.95254519469999999</v>
      </c>
      <c r="I8" s="35" t="str">
        <f>'Raw Data'!R24</f>
        <v xml:space="preserve"> </v>
      </c>
      <c r="J8" s="35" t="str">
        <f>'Raw Data'!S24</f>
        <v xml:space="preserve"> </v>
      </c>
      <c r="K8" s="35">
        <f>'Raw Data'!E30</f>
        <v>0.93132298800000002</v>
      </c>
      <c r="L8" s="35" t="str">
        <f>'Raw Data'!R30</f>
        <v xml:space="preserve"> </v>
      </c>
      <c r="M8" s="35" t="str">
        <f>'Raw Data'!S30</f>
        <v xml:space="preserve"> </v>
      </c>
      <c r="N8" s="35">
        <f>'Raw Data'!E36</f>
        <v>1.8520780697000001</v>
      </c>
      <c r="O8" s="35" t="str">
        <f>'Raw Data'!R36</f>
        <v xml:space="preserve"> </v>
      </c>
      <c r="P8" s="35" t="str">
        <f>'Raw Data'!S36</f>
        <v xml:space="preserve"> </v>
      </c>
      <c r="Q8" s="35">
        <f>'Raw Data'!E42</f>
        <v>0.8683966166</v>
      </c>
      <c r="R8" s="20" t="str">
        <f>'Raw Data'!R42</f>
        <v xml:space="preserve"> </v>
      </c>
      <c r="S8" s="36" t="str">
        <f>'Raw Data'!S42</f>
        <v xml:space="preserve"> </v>
      </c>
    </row>
    <row r="9" spans="1:20" ht="15.6" x14ac:dyDescent="0.3">
      <c r="A9" s="17" t="s">
        <v>46</v>
      </c>
      <c r="B9" s="35">
        <f>'Raw Data'!E13</f>
        <v>0.70233308510000003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Data'!E19</f>
        <v>0.96277889849999998</v>
      </c>
      <c r="F9" s="35" t="str">
        <f>'Raw Data'!R19</f>
        <v xml:space="preserve"> </v>
      </c>
      <c r="G9" s="35" t="str">
        <f>'Raw Data'!S19</f>
        <v xml:space="preserve"> </v>
      </c>
      <c r="H9" s="35">
        <f>'Raw Data'!E25</f>
        <v>1.0246968218000001</v>
      </c>
      <c r="I9" s="35" t="str">
        <f>'Raw Data'!R25</f>
        <v xml:space="preserve"> </v>
      </c>
      <c r="J9" s="35" t="str">
        <f>'Raw Data'!S25</f>
        <v xml:space="preserve"> </v>
      </c>
      <c r="K9" s="35">
        <f>'Raw Data'!E31</f>
        <v>1.1033662246</v>
      </c>
      <c r="L9" s="35" t="str">
        <f>'Raw Data'!R31</f>
        <v xml:space="preserve"> </v>
      </c>
      <c r="M9" s="35" t="str">
        <f>'Raw Data'!S31</f>
        <v xml:space="preserve"> </v>
      </c>
      <c r="N9" s="35">
        <f>'Raw Data'!E37</f>
        <v>2.0119967399999998</v>
      </c>
      <c r="O9" s="35" t="str">
        <f>'Raw Data'!R37</f>
        <v xml:space="preserve"> </v>
      </c>
      <c r="P9" s="35" t="str">
        <f>'Raw Data'!S37</f>
        <v xml:space="preserve"> </v>
      </c>
      <c r="Q9" s="35">
        <f>'Raw Data'!E43</f>
        <v>1.0130678560999999</v>
      </c>
      <c r="R9" s="20" t="str">
        <f>'Raw Data'!R43</f>
        <v xml:space="preserve"> </v>
      </c>
      <c r="S9" s="36" t="str">
        <f>'Raw Data'!S43</f>
        <v xml:space="preserve"> </v>
      </c>
    </row>
    <row r="10" spans="1:20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8"/>
    </row>
    <row r="12" spans="1:20" ht="15.6" x14ac:dyDescent="0.3">
      <c r="B12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/>
  </sheetViews>
  <sheetFormatPr defaultColWidth="9.109375" defaultRowHeight="15" x14ac:dyDescent="0.25"/>
  <cols>
    <col min="1" max="1" width="33.6640625" style="4" customWidth="1"/>
    <col min="2" max="2" width="12" style="4" customWidth="1"/>
    <col min="3" max="3" width="9.33203125" style="4" bestFit="1" customWidth="1"/>
    <col min="4" max="4" width="12" style="4" customWidth="1"/>
    <col min="5" max="7" width="9.33203125" style="4" bestFit="1" customWidth="1"/>
    <col min="8" max="8" width="10.33203125" style="4" customWidth="1"/>
    <col min="9" max="9" width="11.88671875" style="4" customWidth="1"/>
    <col min="10" max="10" width="11.33203125" style="4" customWidth="1"/>
    <col min="11" max="11" width="10.44140625" style="4" customWidth="1"/>
    <col min="12" max="17" width="9.33203125" style="4" bestFit="1" customWidth="1"/>
    <col min="18" max="16384" width="9.109375" style="4"/>
  </cols>
  <sheetData>
    <row r="2" spans="1:30" x14ac:dyDescent="0.25">
      <c r="B2" s="21"/>
    </row>
    <row r="4" spans="1:30" x14ac:dyDescent="0.25">
      <c r="A4" s="4" t="s">
        <v>49</v>
      </c>
    </row>
    <row r="6" spans="1:30" x14ac:dyDescent="0.25">
      <c r="A6" s="4" t="s">
        <v>50</v>
      </c>
    </row>
    <row r="7" spans="1:30" x14ac:dyDescent="0.25">
      <c r="A7" s="4" t="s">
        <v>0</v>
      </c>
      <c r="B7" s="39" t="s">
        <v>18</v>
      </c>
      <c r="C7" s="40" t="s">
        <v>19</v>
      </c>
      <c r="D7" s="39" t="s">
        <v>48</v>
      </c>
      <c r="E7" s="41" t="s">
        <v>20</v>
      </c>
      <c r="F7" s="39" t="s">
        <v>21</v>
      </c>
      <c r="G7" s="39" t="s">
        <v>22</v>
      </c>
      <c r="H7" s="39" t="s">
        <v>23</v>
      </c>
      <c r="I7" s="42" t="s">
        <v>24</v>
      </c>
      <c r="J7" s="39" t="s">
        <v>25</v>
      </c>
      <c r="K7" s="39" t="s">
        <v>26</v>
      </c>
      <c r="L7" s="39" t="s">
        <v>12</v>
      </c>
      <c r="M7" s="39" t="s">
        <v>13</v>
      </c>
      <c r="N7" s="39" t="s">
        <v>14</v>
      </c>
      <c r="O7" s="39" t="s">
        <v>27</v>
      </c>
      <c r="P7" s="39" t="s">
        <v>28</v>
      </c>
      <c r="Q7" s="39" t="s">
        <v>29</v>
      </c>
      <c r="R7" s="39" t="s">
        <v>30</v>
      </c>
      <c r="S7" s="39" t="s">
        <v>31</v>
      </c>
    </row>
    <row r="8" spans="1:30" s="5" customFormat="1" ht="15.6" x14ac:dyDescent="0.3">
      <c r="A8" s="5" t="s">
        <v>1</v>
      </c>
      <c r="B8" s="43">
        <v>2006</v>
      </c>
      <c r="C8" s="44">
        <v>2494</v>
      </c>
      <c r="D8" s="45">
        <v>418649.65188999998</v>
      </c>
      <c r="E8" s="46">
        <v>0.59234091</v>
      </c>
      <c r="F8" s="47">
        <v>0.46763250880000001</v>
      </c>
      <c r="G8" s="47">
        <v>0.75030659119999998</v>
      </c>
      <c r="H8" s="48">
        <v>8.6126717E-6</v>
      </c>
      <c r="I8" s="49">
        <v>0.59572484739999998</v>
      </c>
      <c r="J8" s="47">
        <v>0.57279763760000002</v>
      </c>
      <c r="K8" s="47">
        <v>0.61956975820000004</v>
      </c>
      <c r="L8" s="48">
        <v>0.58470013279999999</v>
      </c>
      <c r="M8" s="48">
        <v>0.46160038139999998</v>
      </c>
      <c r="N8" s="48">
        <v>0.74062816890000005</v>
      </c>
      <c r="O8" s="48">
        <v>1.1614</v>
      </c>
      <c r="P8" s="48">
        <v>0.99219999999999997</v>
      </c>
      <c r="Q8" s="48">
        <v>1.3595999999999999</v>
      </c>
      <c r="R8" s="43" t="s">
        <v>33</v>
      </c>
      <c r="S8" s="43" t="s">
        <v>33</v>
      </c>
      <c r="AD8" s="22"/>
    </row>
    <row r="9" spans="1:30" x14ac:dyDescent="0.25">
      <c r="A9" s="4" t="s">
        <v>1</v>
      </c>
      <c r="B9" s="39">
        <v>2009</v>
      </c>
      <c r="C9" s="40">
        <v>2354</v>
      </c>
      <c r="D9" s="50">
        <v>436860.35706000001</v>
      </c>
      <c r="E9" s="51">
        <v>0.55294474169999996</v>
      </c>
      <c r="F9" s="52">
        <v>0.4363434846</v>
      </c>
      <c r="G9" s="52">
        <v>0.7007046012</v>
      </c>
      <c r="H9" s="53">
        <v>5.4179953000000004E-7</v>
      </c>
      <c r="I9" s="54">
        <v>0.53884495629999996</v>
      </c>
      <c r="J9" s="52">
        <v>0.51751125539999998</v>
      </c>
      <c r="K9" s="52">
        <v>0.56105811009999995</v>
      </c>
      <c r="L9" s="53">
        <v>0.54581214710000003</v>
      </c>
      <c r="M9" s="53">
        <v>0.43071496349999999</v>
      </c>
      <c r="N9" s="53">
        <v>0.6916660094</v>
      </c>
      <c r="O9" s="53" t="s">
        <v>33</v>
      </c>
      <c r="P9" s="53" t="s">
        <v>33</v>
      </c>
      <c r="Q9" s="53" t="s">
        <v>33</v>
      </c>
      <c r="R9" s="39" t="s">
        <v>33</v>
      </c>
      <c r="S9" s="39" t="s">
        <v>33</v>
      </c>
      <c r="AD9" s="23"/>
    </row>
    <row r="10" spans="1:30" x14ac:dyDescent="0.25">
      <c r="A10" s="4" t="s">
        <v>1</v>
      </c>
      <c r="B10" s="39">
        <v>2012</v>
      </c>
      <c r="C10" s="40">
        <v>3208</v>
      </c>
      <c r="D10" s="50">
        <v>463622.98882000003</v>
      </c>
      <c r="E10" s="51">
        <v>0.66959240929999997</v>
      </c>
      <c r="F10" s="52">
        <v>0.52918945269999995</v>
      </c>
      <c r="G10" s="52">
        <v>0.84724665669999999</v>
      </c>
      <c r="H10" s="53">
        <v>5.6326029999999999E-4</v>
      </c>
      <c r="I10" s="54">
        <v>0.69194152949999999</v>
      </c>
      <c r="J10" s="52">
        <v>0.66840688000000004</v>
      </c>
      <c r="K10" s="52">
        <v>0.71630483550000001</v>
      </c>
      <c r="L10" s="53">
        <v>0.66095514259999999</v>
      </c>
      <c r="M10" s="53">
        <v>0.52236328450000002</v>
      </c>
      <c r="N10" s="53">
        <v>0.83631777630000004</v>
      </c>
      <c r="O10" s="53" t="s">
        <v>33</v>
      </c>
      <c r="P10" s="53" t="s">
        <v>33</v>
      </c>
      <c r="Q10" s="53" t="s">
        <v>33</v>
      </c>
      <c r="R10" s="39" t="s">
        <v>33</v>
      </c>
      <c r="S10" s="39" t="s">
        <v>33</v>
      </c>
      <c r="AD10" s="23"/>
    </row>
    <row r="11" spans="1:30" x14ac:dyDescent="0.25">
      <c r="A11" s="4" t="s">
        <v>1</v>
      </c>
      <c r="B11" s="39">
        <v>2015</v>
      </c>
      <c r="C11" s="40">
        <v>3195</v>
      </c>
      <c r="D11" s="50">
        <v>492631.53704999998</v>
      </c>
      <c r="E11" s="51">
        <v>0.64305559310000004</v>
      </c>
      <c r="F11" s="52">
        <v>0.50830575609999995</v>
      </c>
      <c r="G11" s="52">
        <v>0.81352707680000003</v>
      </c>
      <c r="H11" s="53">
        <v>1.516643E-4</v>
      </c>
      <c r="I11" s="54">
        <v>0.64855774749999995</v>
      </c>
      <c r="J11" s="52">
        <v>0.62645462890000003</v>
      </c>
      <c r="K11" s="52">
        <v>0.67144072759999995</v>
      </c>
      <c r="L11" s="53">
        <v>0.63476063250000003</v>
      </c>
      <c r="M11" s="53">
        <v>0.50174897269999996</v>
      </c>
      <c r="N11" s="53">
        <v>0.80303315509999995</v>
      </c>
      <c r="O11" s="53" t="s">
        <v>33</v>
      </c>
      <c r="P11" s="53" t="s">
        <v>33</v>
      </c>
      <c r="Q11" s="53" t="s">
        <v>33</v>
      </c>
      <c r="R11" s="39" t="s">
        <v>33</v>
      </c>
      <c r="S11" s="39" t="s">
        <v>33</v>
      </c>
      <c r="AD11" s="23"/>
    </row>
    <row r="12" spans="1:30" x14ac:dyDescent="0.25">
      <c r="A12" s="4" t="s">
        <v>1</v>
      </c>
      <c r="B12" s="39">
        <v>2018</v>
      </c>
      <c r="C12" s="40">
        <v>3368</v>
      </c>
      <c r="D12" s="50">
        <v>519215.46905999997</v>
      </c>
      <c r="E12" s="51">
        <v>0.66102424230000001</v>
      </c>
      <c r="F12" s="52">
        <v>0.52259133020000004</v>
      </c>
      <c r="G12" s="52">
        <v>0.83612762709999999</v>
      </c>
      <c r="H12" s="53">
        <v>3.6944160000000002E-4</v>
      </c>
      <c r="I12" s="54">
        <v>0.64867096619999998</v>
      </c>
      <c r="J12" s="52">
        <v>0.62712958419999998</v>
      </c>
      <c r="K12" s="52">
        <v>0.67095227690000003</v>
      </c>
      <c r="L12" s="53">
        <v>0.65249749889999997</v>
      </c>
      <c r="M12" s="53">
        <v>0.51585027309999998</v>
      </c>
      <c r="N12" s="53">
        <v>0.82534217440000002</v>
      </c>
      <c r="O12" s="53" t="s">
        <v>33</v>
      </c>
      <c r="P12" s="53" t="s">
        <v>33</v>
      </c>
      <c r="Q12" s="53" t="s">
        <v>33</v>
      </c>
      <c r="R12" s="39" t="s">
        <v>33</v>
      </c>
      <c r="S12" s="39" t="s">
        <v>33</v>
      </c>
      <c r="AD12" s="23"/>
    </row>
    <row r="13" spans="1:30" x14ac:dyDescent="0.25">
      <c r="A13" s="4" t="s">
        <v>1</v>
      </c>
      <c r="B13" s="39">
        <v>2021</v>
      </c>
      <c r="C13" s="40">
        <v>3820</v>
      </c>
      <c r="D13" s="50">
        <v>544528.43431000004</v>
      </c>
      <c r="E13" s="51">
        <v>0.70233308510000003</v>
      </c>
      <c r="F13" s="52">
        <v>0.5555564274</v>
      </c>
      <c r="G13" s="52">
        <v>0.88788777900000004</v>
      </c>
      <c r="H13" s="53">
        <v>2.1940296999999999E-3</v>
      </c>
      <c r="I13" s="54">
        <v>0.70152443090000005</v>
      </c>
      <c r="J13" s="52">
        <v>0.67962709160000001</v>
      </c>
      <c r="K13" s="52">
        <v>0.72412729460000003</v>
      </c>
      <c r="L13" s="53">
        <v>0.69327348690000001</v>
      </c>
      <c r="M13" s="53">
        <v>0.54839014389999996</v>
      </c>
      <c r="N13" s="53">
        <v>0.87643465700000001</v>
      </c>
      <c r="O13" s="53" t="s">
        <v>33</v>
      </c>
      <c r="P13" s="53" t="s">
        <v>33</v>
      </c>
      <c r="Q13" s="53" t="s">
        <v>33</v>
      </c>
      <c r="R13" s="39" t="s">
        <v>33</v>
      </c>
      <c r="S13" s="39" t="s">
        <v>33</v>
      </c>
      <c r="AD13" s="23"/>
    </row>
    <row r="14" spans="1:30" ht="15.6" x14ac:dyDescent="0.3">
      <c r="A14" s="5" t="s">
        <v>2</v>
      </c>
      <c r="B14" s="43">
        <v>2006</v>
      </c>
      <c r="C14" s="44">
        <v>12919</v>
      </c>
      <c r="D14" s="45">
        <v>1679944.9125999999</v>
      </c>
      <c r="E14" s="46">
        <v>0.68968013439999998</v>
      </c>
      <c r="F14" s="47">
        <v>0.54674716599999995</v>
      </c>
      <c r="G14" s="47">
        <v>0.86997924709999996</v>
      </c>
      <c r="H14" s="48">
        <v>1.1744459E-3</v>
      </c>
      <c r="I14" s="49">
        <v>0.76901331129999995</v>
      </c>
      <c r="J14" s="47">
        <v>0.75586625770000004</v>
      </c>
      <c r="K14" s="47">
        <v>0.7823890362</v>
      </c>
      <c r="L14" s="48">
        <v>0.68078375040000005</v>
      </c>
      <c r="M14" s="48">
        <v>0.53969451580000005</v>
      </c>
      <c r="N14" s="48">
        <v>0.85875713249999996</v>
      </c>
      <c r="O14" s="48">
        <v>1.2786</v>
      </c>
      <c r="P14" s="48">
        <v>1.0972</v>
      </c>
      <c r="Q14" s="48">
        <v>1.4901</v>
      </c>
      <c r="R14" s="43" t="s">
        <v>32</v>
      </c>
      <c r="S14" s="39" t="s">
        <v>33</v>
      </c>
      <c r="AD14" s="23"/>
    </row>
    <row r="15" spans="1:30" x14ac:dyDescent="0.25">
      <c r="A15" s="4" t="s">
        <v>2</v>
      </c>
      <c r="B15" s="39">
        <v>2009</v>
      </c>
      <c r="C15" s="40">
        <v>12609</v>
      </c>
      <c r="D15" s="50">
        <v>1689151.5490000001</v>
      </c>
      <c r="E15" s="51">
        <v>0.66580814710000003</v>
      </c>
      <c r="F15" s="52">
        <v>0.5277769806</v>
      </c>
      <c r="G15" s="52">
        <v>0.83993903690000005</v>
      </c>
      <c r="H15" s="53">
        <v>3.9863509999999997E-4</v>
      </c>
      <c r="I15" s="54">
        <v>0.74646943359999995</v>
      </c>
      <c r="J15" s="52">
        <v>0.73355322320000005</v>
      </c>
      <c r="K15" s="52">
        <v>0.75961306920000005</v>
      </c>
      <c r="L15" s="53">
        <v>0.65721969469999997</v>
      </c>
      <c r="M15" s="53">
        <v>0.52096903220000002</v>
      </c>
      <c r="N15" s="53">
        <v>0.82910441970000004</v>
      </c>
      <c r="O15" s="53" t="s">
        <v>33</v>
      </c>
      <c r="P15" s="53" t="s">
        <v>33</v>
      </c>
      <c r="Q15" s="53" t="s">
        <v>33</v>
      </c>
      <c r="R15" s="39" t="s">
        <v>33</v>
      </c>
      <c r="S15" s="39" t="s">
        <v>33</v>
      </c>
      <c r="AD15" s="23"/>
    </row>
    <row r="16" spans="1:30" x14ac:dyDescent="0.25">
      <c r="A16" s="4" t="s">
        <v>2</v>
      </c>
      <c r="B16" s="39">
        <v>2012</v>
      </c>
      <c r="C16" s="40">
        <v>15229</v>
      </c>
      <c r="D16" s="50">
        <v>1733628.1057</v>
      </c>
      <c r="E16" s="51">
        <v>0.75584817680000005</v>
      </c>
      <c r="F16" s="52">
        <v>0.59931873130000002</v>
      </c>
      <c r="G16" s="52">
        <v>0.95325982080000005</v>
      </c>
      <c r="H16" s="53">
        <v>1.3363348400000001E-2</v>
      </c>
      <c r="I16" s="54">
        <v>0.87844676430000002</v>
      </c>
      <c r="J16" s="52">
        <v>0.86460524959999996</v>
      </c>
      <c r="K16" s="52">
        <v>0.89250986870000004</v>
      </c>
      <c r="L16" s="53">
        <v>0.74609827200000001</v>
      </c>
      <c r="M16" s="53">
        <v>0.59158794510000001</v>
      </c>
      <c r="N16" s="53">
        <v>0.94096344590000003</v>
      </c>
      <c r="O16" s="53" t="s">
        <v>33</v>
      </c>
      <c r="P16" s="53" t="s">
        <v>33</v>
      </c>
      <c r="Q16" s="53" t="s">
        <v>33</v>
      </c>
      <c r="R16" s="39" t="s">
        <v>33</v>
      </c>
      <c r="S16" s="39" t="s">
        <v>33</v>
      </c>
      <c r="AD16" s="23"/>
    </row>
    <row r="17" spans="1:30" x14ac:dyDescent="0.25">
      <c r="A17" s="4" t="s">
        <v>2</v>
      </c>
      <c r="B17" s="39">
        <v>2015</v>
      </c>
      <c r="C17" s="40">
        <v>15648</v>
      </c>
      <c r="D17" s="50">
        <v>1780617.9652</v>
      </c>
      <c r="E17" s="51">
        <v>0.79664623720000005</v>
      </c>
      <c r="F17" s="52">
        <v>0.63169357329999998</v>
      </c>
      <c r="G17" s="52">
        <v>1.0046726039</v>
      </c>
      <c r="H17" s="53">
        <v>4.23298124E-2</v>
      </c>
      <c r="I17" s="54">
        <v>0.87879603070000001</v>
      </c>
      <c r="J17" s="52">
        <v>0.86513419999999996</v>
      </c>
      <c r="K17" s="52">
        <v>0.8926736032</v>
      </c>
      <c r="L17" s="53">
        <v>0.78637006629999995</v>
      </c>
      <c r="M17" s="53">
        <v>0.62354517470000004</v>
      </c>
      <c r="N17" s="53">
        <v>0.99171304059999998</v>
      </c>
      <c r="O17" s="53" t="s">
        <v>33</v>
      </c>
      <c r="P17" s="53" t="s">
        <v>33</v>
      </c>
      <c r="Q17" s="53" t="s">
        <v>33</v>
      </c>
      <c r="R17" s="39" t="s">
        <v>33</v>
      </c>
      <c r="S17" s="39" t="s">
        <v>33</v>
      </c>
      <c r="AD17" s="23"/>
    </row>
    <row r="18" spans="1:30" x14ac:dyDescent="0.25">
      <c r="A18" s="4" t="s">
        <v>2</v>
      </c>
      <c r="B18" s="39">
        <v>2018</v>
      </c>
      <c r="C18" s="40">
        <v>15313</v>
      </c>
      <c r="D18" s="50">
        <v>1853320.0308999999</v>
      </c>
      <c r="E18" s="51">
        <v>0.78435599079999996</v>
      </c>
      <c r="F18" s="52">
        <v>0.62193155820000001</v>
      </c>
      <c r="G18" s="52">
        <v>0.98919939359999998</v>
      </c>
      <c r="H18" s="53">
        <v>3.0667521699999999E-2</v>
      </c>
      <c r="I18" s="54">
        <v>0.82624693770000002</v>
      </c>
      <c r="J18" s="52">
        <v>0.81326340019999999</v>
      </c>
      <c r="K18" s="52">
        <v>0.83943775389999997</v>
      </c>
      <c r="L18" s="53">
        <v>0.77423835539999997</v>
      </c>
      <c r="M18" s="53">
        <v>0.6139090827</v>
      </c>
      <c r="N18" s="53">
        <v>0.97643942380000004</v>
      </c>
      <c r="O18" s="53" t="s">
        <v>33</v>
      </c>
      <c r="P18" s="53" t="s">
        <v>33</v>
      </c>
      <c r="Q18" s="53" t="s">
        <v>33</v>
      </c>
      <c r="R18" s="39" t="s">
        <v>33</v>
      </c>
      <c r="S18" s="39" t="s">
        <v>33</v>
      </c>
      <c r="AD18" s="23"/>
    </row>
    <row r="19" spans="1:30" x14ac:dyDescent="0.25">
      <c r="A19" s="4" t="s">
        <v>2</v>
      </c>
      <c r="B19" s="39">
        <v>2021</v>
      </c>
      <c r="C19" s="40">
        <v>19856</v>
      </c>
      <c r="D19" s="50">
        <v>1909819.3966999999</v>
      </c>
      <c r="E19" s="51">
        <v>0.96277889849999998</v>
      </c>
      <c r="F19" s="52">
        <v>0.76364051690000001</v>
      </c>
      <c r="G19" s="52">
        <v>1.2138475981000001</v>
      </c>
      <c r="H19" s="53">
        <v>0.66672947439999997</v>
      </c>
      <c r="I19" s="54">
        <v>1.0396794604999999</v>
      </c>
      <c r="J19" s="52">
        <v>1.0253184555999999</v>
      </c>
      <c r="K19" s="52">
        <v>1.0542416110999999</v>
      </c>
      <c r="L19" s="53">
        <v>0.95035973419999997</v>
      </c>
      <c r="M19" s="53">
        <v>0.75379009649999995</v>
      </c>
      <c r="N19" s="53">
        <v>1.1981898258999999</v>
      </c>
      <c r="O19" s="53" t="s">
        <v>33</v>
      </c>
      <c r="P19" s="53" t="s">
        <v>33</v>
      </c>
      <c r="Q19" s="53" t="s">
        <v>33</v>
      </c>
      <c r="R19" s="39" t="s">
        <v>33</v>
      </c>
      <c r="S19" s="39" t="s">
        <v>33</v>
      </c>
      <c r="AD19" s="23"/>
    </row>
    <row r="20" spans="1:30" ht="15.6" x14ac:dyDescent="0.3">
      <c r="A20" s="5" t="s">
        <v>4</v>
      </c>
      <c r="B20" s="43">
        <v>2006</v>
      </c>
      <c r="C20" s="44">
        <v>2598</v>
      </c>
      <c r="D20" s="45">
        <v>305839.43569000001</v>
      </c>
      <c r="E20" s="46">
        <v>0.7951185502</v>
      </c>
      <c r="F20" s="47">
        <v>0.62729909340000001</v>
      </c>
      <c r="G20" s="47">
        <v>1.007834246</v>
      </c>
      <c r="H20" s="48">
        <v>4.5200310600000002E-2</v>
      </c>
      <c r="I20" s="49">
        <v>0.84946533930000001</v>
      </c>
      <c r="J20" s="47">
        <v>0.81742102319999999</v>
      </c>
      <c r="K20" s="47">
        <v>0.88276584790000001</v>
      </c>
      <c r="L20" s="48">
        <v>0.78486208540000002</v>
      </c>
      <c r="M20" s="48">
        <v>0.61920738050000002</v>
      </c>
      <c r="N20" s="48">
        <v>0.99483389980000003</v>
      </c>
      <c r="O20" s="48">
        <v>1.2107000000000001</v>
      </c>
      <c r="P20" s="48">
        <v>1.0328999999999999</v>
      </c>
      <c r="Q20" s="48">
        <v>1.4192</v>
      </c>
      <c r="R20" s="43" t="s">
        <v>32</v>
      </c>
      <c r="S20" s="39" t="s">
        <v>33</v>
      </c>
      <c r="AD20" s="23"/>
    </row>
    <row r="21" spans="1:30" x14ac:dyDescent="0.25">
      <c r="A21" s="4" t="s">
        <v>4</v>
      </c>
      <c r="B21" s="39">
        <v>2009</v>
      </c>
      <c r="C21" s="40">
        <v>2600</v>
      </c>
      <c r="D21" s="50">
        <v>307502.06060000003</v>
      </c>
      <c r="E21" s="51">
        <v>0.79691507159999997</v>
      </c>
      <c r="F21" s="52">
        <v>0.62858860360000002</v>
      </c>
      <c r="G21" s="52">
        <v>1.0103168076</v>
      </c>
      <c r="H21" s="53">
        <v>4.7431555700000003E-2</v>
      </c>
      <c r="I21" s="54">
        <v>0.84552278930000002</v>
      </c>
      <c r="J21" s="52">
        <v>0.81363923329999999</v>
      </c>
      <c r="K21" s="52">
        <v>0.87865574570000005</v>
      </c>
      <c r="L21" s="53">
        <v>0.78663543290000004</v>
      </c>
      <c r="M21" s="53">
        <v>0.62048025689999997</v>
      </c>
      <c r="N21" s="53">
        <v>0.9972844381</v>
      </c>
      <c r="O21" s="53" t="s">
        <v>33</v>
      </c>
      <c r="P21" s="53" t="s">
        <v>33</v>
      </c>
      <c r="Q21" s="53" t="s">
        <v>33</v>
      </c>
      <c r="R21" s="39" t="s">
        <v>33</v>
      </c>
      <c r="S21" s="39" t="s">
        <v>33</v>
      </c>
      <c r="AD21" s="23"/>
    </row>
    <row r="22" spans="1:30" x14ac:dyDescent="0.25">
      <c r="A22" s="4" t="s">
        <v>4</v>
      </c>
      <c r="B22" s="39">
        <v>2012</v>
      </c>
      <c r="C22" s="40">
        <v>3671</v>
      </c>
      <c r="D22" s="50">
        <v>311250.55186000001</v>
      </c>
      <c r="E22" s="51">
        <v>1.0351598113</v>
      </c>
      <c r="F22" s="52">
        <v>0.81785204749999996</v>
      </c>
      <c r="G22" s="52">
        <v>1.3102074369000001</v>
      </c>
      <c r="H22" s="53">
        <v>0.85759168910000005</v>
      </c>
      <c r="I22" s="54">
        <v>1.1794356598</v>
      </c>
      <c r="J22" s="52">
        <v>1.1418930316</v>
      </c>
      <c r="K22" s="52">
        <v>1.2182125971</v>
      </c>
      <c r="L22" s="53">
        <v>1.0218069847</v>
      </c>
      <c r="M22" s="53">
        <v>0.80730233679999996</v>
      </c>
      <c r="N22" s="53">
        <v>1.2933066912</v>
      </c>
      <c r="O22" s="53" t="s">
        <v>33</v>
      </c>
      <c r="P22" s="53" t="s">
        <v>33</v>
      </c>
      <c r="Q22" s="53" t="s">
        <v>33</v>
      </c>
      <c r="R22" s="39" t="s">
        <v>33</v>
      </c>
      <c r="S22" s="39" t="s">
        <v>33</v>
      </c>
      <c r="AD22" s="23"/>
    </row>
    <row r="23" spans="1:30" x14ac:dyDescent="0.25">
      <c r="A23" s="4" t="s">
        <v>4</v>
      </c>
      <c r="B23" s="39">
        <v>2015</v>
      </c>
      <c r="C23" s="40">
        <v>3299</v>
      </c>
      <c r="D23" s="50">
        <v>319669.91366999998</v>
      </c>
      <c r="E23" s="51">
        <v>0.95306940500000004</v>
      </c>
      <c r="F23" s="52">
        <v>0.75246790230000005</v>
      </c>
      <c r="G23" s="52">
        <v>1.2071495515999999</v>
      </c>
      <c r="H23" s="53">
        <v>0.61263501939999998</v>
      </c>
      <c r="I23" s="54">
        <v>1.0320020304999999</v>
      </c>
      <c r="J23" s="52">
        <v>0.99738030769999997</v>
      </c>
      <c r="K23" s="52">
        <v>1.0678255654</v>
      </c>
      <c r="L23" s="53">
        <v>0.94077548639999997</v>
      </c>
      <c r="M23" s="53">
        <v>0.74276160059999996</v>
      </c>
      <c r="N23" s="53">
        <v>1.1915781794</v>
      </c>
      <c r="O23" s="53" t="s">
        <v>33</v>
      </c>
      <c r="P23" s="53" t="s">
        <v>33</v>
      </c>
      <c r="Q23" s="53" t="s">
        <v>33</v>
      </c>
      <c r="R23" s="39" t="s">
        <v>33</v>
      </c>
      <c r="S23" s="39" t="s">
        <v>33</v>
      </c>
    </row>
    <row r="24" spans="1:30" x14ac:dyDescent="0.25">
      <c r="A24" s="4" t="s">
        <v>4</v>
      </c>
      <c r="B24" s="39">
        <v>2018</v>
      </c>
      <c r="C24" s="40">
        <v>3269</v>
      </c>
      <c r="D24" s="50">
        <v>324112.12702000001</v>
      </c>
      <c r="E24" s="51">
        <v>0.95254519469999999</v>
      </c>
      <c r="F24" s="52">
        <v>0.75180427090000002</v>
      </c>
      <c r="G24" s="52">
        <v>1.2068863972999999</v>
      </c>
      <c r="H24" s="53">
        <v>0.60993831509999996</v>
      </c>
      <c r="I24" s="54">
        <v>1.0086015694999999</v>
      </c>
      <c r="J24" s="52">
        <v>0.9746126209</v>
      </c>
      <c r="K24" s="52">
        <v>1.0437758594</v>
      </c>
      <c r="L24" s="53">
        <v>0.94025803799999996</v>
      </c>
      <c r="M24" s="53">
        <v>0.74210652960000001</v>
      </c>
      <c r="N24" s="53">
        <v>1.1913184197</v>
      </c>
      <c r="O24" s="53" t="s">
        <v>33</v>
      </c>
      <c r="P24" s="53" t="s">
        <v>33</v>
      </c>
      <c r="Q24" s="53" t="s">
        <v>33</v>
      </c>
      <c r="R24" s="39" t="s">
        <v>33</v>
      </c>
      <c r="S24" s="39" t="s">
        <v>33</v>
      </c>
    </row>
    <row r="25" spans="1:30" x14ac:dyDescent="0.25">
      <c r="A25" s="4" t="s">
        <v>4</v>
      </c>
      <c r="B25" s="39">
        <v>2021</v>
      </c>
      <c r="C25" s="40">
        <v>3625</v>
      </c>
      <c r="D25" s="50">
        <v>333438.02708000003</v>
      </c>
      <c r="E25" s="51">
        <v>1.0246968218000001</v>
      </c>
      <c r="F25" s="52">
        <v>0.80947170680000002</v>
      </c>
      <c r="G25" s="52">
        <v>1.2971467287</v>
      </c>
      <c r="H25" s="53">
        <v>0.92440906779999998</v>
      </c>
      <c r="I25" s="54">
        <v>1.0871585439</v>
      </c>
      <c r="J25" s="52">
        <v>1.0523378596999999</v>
      </c>
      <c r="K25" s="52">
        <v>1.1231314056999999</v>
      </c>
      <c r="L25" s="53">
        <v>1.0114789603000001</v>
      </c>
      <c r="M25" s="53">
        <v>0.79903009650000001</v>
      </c>
      <c r="N25" s="53">
        <v>1.2804144569</v>
      </c>
      <c r="O25" s="53" t="s">
        <v>33</v>
      </c>
      <c r="P25" s="53" t="s">
        <v>33</v>
      </c>
      <c r="Q25" s="53" t="s">
        <v>33</v>
      </c>
      <c r="R25" s="39" t="s">
        <v>33</v>
      </c>
      <c r="S25" s="39" t="s">
        <v>33</v>
      </c>
    </row>
    <row r="26" spans="1:30" ht="15.6" x14ac:dyDescent="0.3">
      <c r="A26" s="5" t="s">
        <v>3</v>
      </c>
      <c r="B26" s="43">
        <v>2006</v>
      </c>
      <c r="C26" s="44">
        <v>3270</v>
      </c>
      <c r="D26" s="45">
        <v>404825.20889000001</v>
      </c>
      <c r="E26" s="46">
        <v>0.72878735589999999</v>
      </c>
      <c r="F26" s="47">
        <v>0.57542109070000003</v>
      </c>
      <c r="G26" s="47">
        <v>0.92303014029999997</v>
      </c>
      <c r="H26" s="48">
        <v>6.2942896999999996E-3</v>
      </c>
      <c r="I26" s="49">
        <v>0.80775602120000001</v>
      </c>
      <c r="J26" s="47">
        <v>0.78053947509999999</v>
      </c>
      <c r="K26" s="47">
        <v>0.83592157810000001</v>
      </c>
      <c r="L26" s="48">
        <v>0.71938651639999995</v>
      </c>
      <c r="M26" s="48">
        <v>0.56799856719999997</v>
      </c>
      <c r="N26" s="48">
        <v>0.91112370679999999</v>
      </c>
      <c r="O26" s="48">
        <v>1.3741000000000001</v>
      </c>
      <c r="P26" s="48">
        <v>1.1738</v>
      </c>
      <c r="Q26" s="48">
        <v>1.6087</v>
      </c>
      <c r="R26" s="43" t="s">
        <v>32</v>
      </c>
      <c r="S26" s="39" t="s">
        <v>33</v>
      </c>
    </row>
    <row r="27" spans="1:30" x14ac:dyDescent="0.25">
      <c r="A27" s="4" t="s">
        <v>3</v>
      </c>
      <c r="B27" s="39">
        <v>2009</v>
      </c>
      <c r="C27" s="40">
        <v>3108</v>
      </c>
      <c r="D27" s="50">
        <v>399762.61900000001</v>
      </c>
      <c r="E27" s="51">
        <v>0.70858006279999997</v>
      </c>
      <c r="F27" s="52">
        <v>0.55943402480000004</v>
      </c>
      <c r="G27" s="52">
        <v>0.89748868159999995</v>
      </c>
      <c r="H27" s="53">
        <v>3.0310608000000002E-3</v>
      </c>
      <c r="I27" s="54">
        <v>0.77746138639999995</v>
      </c>
      <c r="J27" s="52">
        <v>0.75060332829999998</v>
      </c>
      <c r="K27" s="52">
        <v>0.80528047849999995</v>
      </c>
      <c r="L27" s="53">
        <v>0.69943988310000005</v>
      </c>
      <c r="M27" s="53">
        <v>0.55221772309999995</v>
      </c>
      <c r="N27" s="53">
        <v>0.88591171479999997</v>
      </c>
      <c r="O27" s="53" t="s">
        <v>33</v>
      </c>
      <c r="P27" s="53" t="s">
        <v>33</v>
      </c>
      <c r="Q27" s="53" t="s">
        <v>33</v>
      </c>
      <c r="R27" s="39" t="s">
        <v>33</v>
      </c>
      <c r="S27" s="39" t="s">
        <v>33</v>
      </c>
    </row>
    <row r="28" spans="1:30" s="5" customFormat="1" ht="15.6" x14ac:dyDescent="0.3">
      <c r="A28" s="4" t="s">
        <v>3</v>
      </c>
      <c r="B28" s="39">
        <v>2012</v>
      </c>
      <c r="C28" s="40">
        <v>4816</v>
      </c>
      <c r="D28" s="50">
        <v>401806.93193000002</v>
      </c>
      <c r="E28" s="51">
        <v>1.0241847919</v>
      </c>
      <c r="F28" s="52">
        <v>0.80997543790000004</v>
      </c>
      <c r="G28" s="52">
        <v>1.2950448110999999</v>
      </c>
      <c r="H28" s="53">
        <v>0.92736532000000005</v>
      </c>
      <c r="I28" s="54">
        <v>1.1985855936000001</v>
      </c>
      <c r="J28" s="52">
        <v>1.1652079607000001</v>
      </c>
      <c r="K28" s="52">
        <v>1.2329193358999999</v>
      </c>
      <c r="L28" s="53">
        <v>1.0109735352</v>
      </c>
      <c r="M28" s="53">
        <v>0.79952732979999996</v>
      </c>
      <c r="N28" s="53">
        <v>1.2783396524999999</v>
      </c>
      <c r="O28" s="53" t="s">
        <v>33</v>
      </c>
      <c r="P28" s="53" t="s">
        <v>33</v>
      </c>
      <c r="Q28" s="53" t="s">
        <v>33</v>
      </c>
      <c r="R28" s="39" t="s">
        <v>33</v>
      </c>
      <c r="S28" s="43" t="s">
        <v>33</v>
      </c>
    </row>
    <row r="29" spans="1:30" x14ac:dyDescent="0.25">
      <c r="A29" s="4" t="s">
        <v>3</v>
      </c>
      <c r="B29" s="39">
        <v>2015</v>
      </c>
      <c r="C29" s="40">
        <v>3904</v>
      </c>
      <c r="D29" s="50">
        <v>408472.49644000002</v>
      </c>
      <c r="E29" s="51">
        <v>0.99058711740000005</v>
      </c>
      <c r="F29" s="52">
        <v>0.78270262099999999</v>
      </c>
      <c r="G29" s="52">
        <v>1.2536853856000001</v>
      </c>
      <c r="H29" s="53">
        <v>0.85187368559999999</v>
      </c>
      <c r="I29" s="54">
        <v>0.95575590379999997</v>
      </c>
      <c r="J29" s="52">
        <v>0.92624065779999998</v>
      </c>
      <c r="K29" s="52">
        <v>0.98621167180000002</v>
      </c>
      <c r="L29" s="53">
        <v>0.97780924690000004</v>
      </c>
      <c r="M29" s="53">
        <v>0.77260631290000004</v>
      </c>
      <c r="N29" s="53">
        <v>1.2375137342</v>
      </c>
      <c r="O29" s="53" t="s">
        <v>33</v>
      </c>
      <c r="P29" s="53" t="s">
        <v>33</v>
      </c>
      <c r="Q29" s="53" t="s">
        <v>33</v>
      </c>
      <c r="R29" s="39" t="s">
        <v>33</v>
      </c>
      <c r="S29" s="39" t="s">
        <v>33</v>
      </c>
    </row>
    <row r="30" spans="1:30" x14ac:dyDescent="0.25">
      <c r="A30" s="4" t="s">
        <v>3</v>
      </c>
      <c r="B30" s="39">
        <v>2018</v>
      </c>
      <c r="C30" s="40">
        <v>4006</v>
      </c>
      <c r="D30" s="50">
        <v>415184.11371000001</v>
      </c>
      <c r="E30" s="51">
        <v>0.93132298800000002</v>
      </c>
      <c r="F30" s="52">
        <v>0.73618964919999996</v>
      </c>
      <c r="G30" s="52">
        <v>1.1781780807</v>
      </c>
      <c r="H30" s="53">
        <v>0.4830949994</v>
      </c>
      <c r="I30" s="54">
        <v>0.96487314130000001</v>
      </c>
      <c r="J30" s="52">
        <v>0.93545224559999995</v>
      </c>
      <c r="K30" s="52">
        <v>0.99521935319999999</v>
      </c>
      <c r="L30" s="53">
        <v>0.91930958269999996</v>
      </c>
      <c r="M30" s="53">
        <v>0.72669332539999998</v>
      </c>
      <c r="N30" s="53">
        <v>1.16298042</v>
      </c>
      <c r="O30" s="53" t="s">
        <v>33</v>
      </c>
      <c r="P30" s="53" t="s">
        <v>33</v>
      </c>
      <c r="Q30" s="53" t="s">
        <v>33</v>
      </c>
      <c r="R30" s="39" t="s">
        <v>33</v>
      </c>
      <c r="S30" s="39" t="s">
        <v>33</v>
      </c>
    </row>
    <row r="31" spans="1:30" x14ac:dyDescent="0.25">
      <c r="A31" s="4" t="s">
        <v>3</v>
      </c>
      <c r="B31" s="39">
        <v>2021</v>
      </c>
      <c r="C31" s="40">
        <v>4599</v>
      </c>
      <c r="D31" s="50">
        <v>420271.05534000002</v>
      </c>
      <c r="E31" s="51">
        <v>1.1033662246</v>
      </c>
      <c r="F31" s="52">
        <v>0.87260839130000001</v>
      </c>
      <c r="G31" s="52">
        <v>1.3951470530000001</v>
      </c>
      <c r="H31" s="53">
        <v>0.47570728979999999</v>
      </c>
      <c r="I31" s="54">
        <v>1.0942937758</v>
      </c>
      <c r="J31" s="52">
        <v>1.0631199857</v>
      </c>
      <c r="K31" s="52">
        <v>1.1263816727</v>
      </c>
      <c r="L31" s="53">
        <v>1.0891335837</v>
      </c>
      <c r="M31" s="53">
        <v>0.86135236260000003</v>
      </c>
      <c r="N31" s="53">
        <v>1.3771506466000001</v>
      </c>
      <c r="O31" s="53" t="s">
        <v>33</v>
      </c>
      <c r="P31" s="53" t="s">
        <v>33</v>
      </c>
      <c r="Q31" s="53" t="s">
        <v>33</v>
      </c>
      <c r="R31" s="39" t="s">
        <v>33</v>
      </c>
      <c r="S31" s="39" t="s">
        <v>33</v>
      </c>
    </row>
    <row r="32" spans="1:30" ht="15.6" x14ac:dyDescent="0.3">
      <c r="A32" s="5" t="s">
        <v>5</v>
      </c>
      <c r="B32" s="43">
        <v>2006</v>
      </c>
      <c r="C32" s="44">
        <v>1941</v>
      </c>
      <c r="D32" s="45">
        <v>178443.64488000001</v>
      </c>
      <c r="E32" s="46">
        <v>1.5609078461999999</v>
      </c>
      <c r="F32" s="47">
        <v>1.2324245325000001</v>
      </c>
      <c r="G32" s="47">
        <v>1.9769432041999999</v>
      </c>
      <c r="H32" s="48">
        <v>3.3607960000000002E-4</v>
      </c>
      <c r="I32" s="49">
        <v>1.0877383732999999</v>
      </c>
      <c r="J32" s="47">
        <v>1.0404085036999999</v>
      </c>
      <c r="K32" s="47">
        <v>1.1372213552999999</v>
      </c>
      <c r="L32" s="48">
        <v>1.5407732432000001</v>
      </c>
      <c r="M32" s="48">
        <v>1.2165271310000001</v>
      </c>
      <c r="N32" s="48">
        <v>1.9514420404999999</v>
      </c>
      <c r="O32" s="48">
        <v>1.1966000000000001</v>
      </c>
      <c r="P32" s="48">
        <v>1.0218</v>
      </c>
      <c r="Q32" s="48">
        <v>1.4013</v>
      </c>
      <c r="R32" s="43" t="s">
        <v>32</v>
      </c>
      <c r="S32" s="39" t="s">
        <v>33</v>
      </c>
    </row>
    <row r="33" spans="1:30" x14ac:dyDescent="0.25">
      <c r="A33" s="4" t="s">
        <v>5</v>
      </c>
      <c r="B33" s="39">
        <v>2009</v>
      </c>
      <c r="C33" s="40">
        <v>2063</v>
      </c>
      <c r="D33" s="50">
        <v>179867.54981999999</v>
      </c>
      <c r="E33" s="51">
        <v>1.5960821787999999</v>
      </c>
      <c r="F33" s="52">
        <v>1.2605649051000001</v>
      </c>
      <c r="G33" s="52">
        <v>2.0209021457</v>
      </c>
      <c r="H33" s="53">
        <v>1.5982139999999999E-4</v>
      </c>
      <c r="I33" s="54">
        <v>1.1469550800999999</v>
      </c>
      <c r="J33" s="52">
        <v>1.0985146159000001</v>
      </c>
      <c r="K33" s="52">
        <v>1.197531591</v>
      </c>
      <c r="L33" s="53">
        <v>1.5754938518999999</v>
      </c>
      <c r="M33" s="53">
        <v>1.2443045128000001</v>
      </c>
      <c r="N33" s="53">
        <v>1.9948339427999999</v>
      </c>
      <c r="O33" s="53" t="s">
        <v>33</v>
      </c>
      <c r="P33" s="53" t="s">
        <v>33</v>
      </c>
      <c r="Q33" s="53" t="s">
        <v>33</v>
      </c>
      <c r="R33" s="39" t="s">
        <v>33</v>
      </c>
      <c r="S33" s="39" t="s">
        <v>33</v>
      </c>
    </row>
    <row r="34" spans="1:30" x14ac:dyDescent="0.25">
      <c r="A34" s="4" t="s">
        <v>5</v>
      </c>
      <c r="B34" s="39">
        <v>2012</v>
      </c>
      <c r="C34" s="40">
        <v>2455</v>
      </c>
      <c r="D34" s="50">
        <v>182517.49389000001</v>
      </c>
      <c r="E34" s="51">
        <v>1.9642301067000001</v>
      </c>
      <c r="F34" s="52">
        <v>1.5525086928</v>
      </c>
      <c r="G34" s="52">
        <v>2.4851390074999999</v>
      </c>
      <c r="H34" s="53">
        <v>3.4507207999999999E-8</v>
      </c>
      <c r="I34" s="54">
        <v>1.3450765444999999</v>
      </c>
      <c r="J34" s="52">
        <v>1.2929080884999999</v>
      </c>
      <c r="K34" s="52">
        <v>1.3993499822</v>
      </c>
      <c r="L34" s="53">
        <v>1.9388929329</v>
      </c>
      <c r="M34" s="53">
        <v>1.5324824329</v>
      </c>
      <c r="N34" s="53">
        <v>2.4530824787999999</v>
      </c>
      <c r="O34" s="53" t="s">
        <v>33</v>
      </c>
      <c r="P34" s="53" t="s">
        <v>33</v>
      </c>
      <c r="Q34" s="53" t="s">
        <v>33</v>
      </c>
      <c r="R34" s="39" t="s">
        <v>33</v>
      </c>
      <c r="S34" s="39" t="s">
        <v>33</v>
      </c>
    </row>
    <row r="35" spans="1:30" x14ac:dyDescent="0.25">
      <c r="A35" s="4" t="s">
        <v>5</v>
      </c>
      <c r="B35" s="39">
        <v>2015</v>
      </c>
      <c r="C35" s="40">
        <v>2287</v>
      </c>
      <c r="D35" s="50">
        <v>185338.90002</v>
      </c>
      <c r="E35" s="51">
        <v>1.7766075308</v>
      </c>
      <c r="F35" s="52">
        <v>1.4037870263000001</v>
      </c>
      <c r="G35" s="52">
        <v>2.2484424341999998</v>
      </c>
      <c r="H35" s="53">
        <v>2.9490745000000001E-6</v>
      </c>
      <c r="I35" s="54">
        <v>1.2339557425000001</v>
      </c>
      <c r="J35" s="52">
        <v>1.1844055427</v>
      </c>
      <c r="K35" s="52">
        <v>1.2855788999</v>
      </c>
      <c r="L35" s="53">
        <v>1.7536905549999999</v>
      </c>
      <c r="M35" s="53">
        <v>1.3856791703</v>
      </c>
      <c r="N35" s="53">
        <v>2.2194391230999999</v>
      </c>
      <c r="O35" s="53" t="s">
        <v>33</v>
      </c>
      <c r="P35" s="53" t="s">
        <v>33</v>
      </c>
      <c r="Q35" s="53" t="s">
        <v>33</v>
      </c>
      <c r="R35" s="39" t="s">
        <v>33</v>
      </c>
      <c r="S35" s="39" t="s">
        <v>33</v>
      </c>
    </row>
    <row r="36" spans="1:30" x14ac:dyDescent="0.25">
      <c r="A36" s="4" t="s">
        <v>5</v>
      </c>
      <c r="B36" s="39">
        <v>2018</v>
      </c>
      <c r="C36" s="40">
        <v>2373</v>
      </c>
      <c r="D36" s="50">
        <v>187302.18479999999</v>
      </c>
      <c r="E36" s="51">
        <v>1.8520780697000001</v>
      </c>
      <c r="F36" s="52">
        <v>1.4636493153000001</v>
      </c>
      <c r="G36" s="52">
        <v>2.3435895061999998</v>
      </c>
      <c r="H36" s="53">
        <v>5.0640733000000005E-7</v>
      </c>
      <c r="I36" s="54">
        <v>1.2669366364000001</v>
      </c>
      <c r="J36" s="52">
        <v>1.2169738573</v>
      </c>
      <c r="K36" s="52">
        <v>1.3189506338999999</v>
      </c>
      <c r="L36" s="53">
        <v>1.8281875776000001</v>
      </c>
      <c r="M36" s="53">
        <v>1.4447692783999999</v>
      </c>
      <c r="N36" s="53">
        <v>2.3133588655000001</v>
      </c>
      <c r="O36" s="53" t="s">
        <v>33</v>
      </c>
      <c r="P36" s="53" t="s">
        <v>33</v>
      </c>
      <c r="Q36" s="53" t="s">
        <v>33</v>
      </c>
      <c r="R36" s="39" t="s">
        <v>33</v>
      </c>
      <c r="S36" s="39" t="s">
        <v>33</v>
      </c>
    </row>
    <row r="37" spans="1:30" x14ac:dyDescent="0.25">
      <c r="A37" s="4" t="s">
        <v>5</v>
      </c>
      <c r="B37" s="39">
        <v>2021</v>
      </c>
      <c r="C37" s="40">
        <v>2486</v>
      </c>
      <c r="D37" s="50">
        <v>187798.04118999999</v>
      </c>
      <c r="E37" s="51">
        <v>2.0119967399999998</v>
      </c>
      <c r="F37" s="52">
        <v>1.5901985999999999</v>
      </c>
      <c r="G37" s="52">
        <v>2.5456762958999999</v>
      </c>
      <c r="H37" s="53">
        <v>1.0899976999999999E-8</v>
      </c>
      <c r="I37" s="54">
        <v>1.3237624761</v>
      </c>
      <c r="J37" s="52">
        <v>1.2727355264</v>
      </c>
      <c r="K37" s="52">
        <v>1.3768352156999999</v>
      </c>
      <c r="L37" s="53">
        <v>1.9860434106</v>
      </c>
      <c r="M37" s="53">
        <v>1.5696861671</v>
      </c>
      <c r="N37" s="53">
        <v>2.5128388790999998</v>
      </c>
      <c r="O37" s="53" t="s">
        <v>33</v>
      </c>
      <c r="P37" s="53" t="s">
        <v>33</v>
      </c>
      <c r="Q37" s="53" t="s">
        <v>33</v>
      </c>
      <c r="R37" s="39" t="s">
        <v>33</v>
      </c>
      <c r="S37" s="39" t="s">
        <v>33</v>
      </c>
    </row>
    <row r="38" spans="1:30" ht="15.6" x14ac:dyDescent="0.3">
      <c r="A38" s="5" t="s">
        <v>6</v>
      </c>
      <c r="B38" s="43">
        <v>2006</v>
      </c>
      <c r="C38" s="44">
        <v>23323</v>
      </c>
      <c r="D38" s="45">
        <v>3000873.4849</v>
      </c>
      <c r="E38" s="46">
        <v>0.73897141669999999</v>
      </c>
      <c r="F38" s="47">
        <v>0.58624957349999995</v>
      </c>
      <c r="G38" s="47">
        <v>0.93147829770000001</v>
      </c>
      <c r="H38" s="48">
        <v>7.5669450000000003E-3</v>
      </c>
      <c r="I38" s="49">
        <v>0.7772070405</v>
      </c>
      <c r="J38" s="47">
        <v>0.76729623930000002</v>
      </c>
      <c r="K38" s="47">
        <v>0.78724585469999997</v>
      </c>
      <c r="L38" s="48">
        <v>0.72943921010000001</v>
      </c>
      <c r="M38" s="48">
        <v>0.57868737029999995</v>
      </c>
      <c r="N38" s="48">
        <v>0.91946288899999995</v>
      </c>
      <c r="O38" s="48">
        <v>1.2662</v>
      </c>
      <c r="P38" s="48">
        <v>1.0873999999999999</v>
      </c>
      <c r="Q38" s="48">
        <v>1.4744999999999999</v>
      </c>
      <c r="R38" s="43" t="s">
        <v>32</v>
      </c>
      <c r="S38" s="39" t="s">
        <v>33</v>
      </c>
    </row>
    <row r="39" spans="1:30" x14ac:dyDescent="0.25">
      <c r="A39" s="4" t="s">
        <v>6</v>
      </c>
      <c r="B39" s="39">
        <v>2009</v>
      </c>
      <c r="C39" s="40">
        <v>22861</v>
      </c>
      <c r="D39" s="50">
        <v>3025387.6069999998</v>
      </c>
      <c r="E39" s="51">
        <v>0.72302446460000003</v>
      </c>
      <c r="F39" s="52">
        <v>0.57359286490000005</v>
      </c>
      <c r="G39" s="52">
        <v>0.91138577269999999</v>
      </c>
      <c r="H39" s="53">
        <v>4.2985276000000001E-3</v>
      </c>
      <c r="I39" s="54">
        <v>0.75563871380000003</v>
      </c>
      <c r="J39" s="52">
        <v>0.74590669649999997</v>
      </c>
      <c r="K39" s="52">
        <v>0.76549770699999997</v>
      </c>
      <c r="L39" s="53">
        <v>0.71369796240000005</v>
      </c>
      <c r="M39" s="53">
        <v>0.56619392420000003</v>
      </c>
      <c r="N39" s="53">
        <v>0.89962954340000001</v>
      </c>
      <c r="O39" s="53" t="s">
        <v>33</v>
      </c>
      <c r="P39" s="53" t="s">
        <v>33</v>
      </c>
      <c r="Q39" s="53" t="s">
        <v>33</v>
      </c>
      <c r="R39" s="39" t="s">
        <v>33</v>
      </c>
      <c r="S39" s="39" t="s">
        <v>33</v>
      </c>
    </row>
    <row r="40" spans="1:30" x14ac:dyDescent="0.25">
      <c r="A40" s="4" t="s">
        <v>6</v>
      </c>
      <c r="B40" s="39">
        <v>2012</v>
      </c>
      <c r="C40" s="40">
        <v>29532</v>
      </c>
      <c r="D40" s="50">
        <v>3110156.6998000001</v>
      </c>
      <c r="E40" s="51">
        <v>0.87918605989999998</v>
      </c>
      <c r="F40" s="52">
        <v>0.69757968869999998</v>
      </c>
      <c r="G40" s="52">
        <v>1.1080714368</v>
      </c>
      <c r="H40" s="53">
        <v>0.2298820486</v>
      </c>
      <c r="I40" s="54">
        <v>0.94953415060000002</v>
      </c>
      <c r="J40" s="52">
        <v>0.93876607720000005</v>
      </c>
      <c r="K40" s="52">
        <v>0.96042573850000001</v>
      </c>
      <c r="L40" s="53">
        <v>0.86784518389999998</v>
      </c>
      <c r="M40" s="53">
        <v>0.68858140590000005</v>
      </c>
      <c r="N40" s="53">
        <v>1.0937781019999999</v>
      </c>
      <c r="O40" s="53" t="s">
        <v>33</v>
      </c>
      <c r="P40" s="53" t="s">
        <v>33</v>
      </c>
      <c r="Q40" s="53" t="s">
        <v>33</v>
      </c>
      <c r="R40" s="39" t="s">
        <v>33</v>
      </c>
      <c r="S40" s="39" t="s">
        <v>33</v>
      </c>
    </row>
    <row r="41" spans="1:30" x14ac:dyDescent="0.25">
      <c r="A41" s="4" t="s">
        <v>6</v>
      </c>
      <c r="B41" s="39">
        <v>2015</v>
      </c>
      <c r="C41" s="40">
        <v>28492</v>
      </c>
      <c r="D41" s="50">
        <v>3203432.6338999998</v>
      </c>
      <c r="E41" s="51">
        <v>0.87693025570000005</v>
      </c>
      <c r="F41" s="52">
        <v>0.69580144180000003</v>
      </c>
      <c r="G41" s="52">
        <v>1.1052099451999999</v>
      </c>
      <c r="H41" s="53">
        <v>0.22151372750000001</v>
      </c>
      <c r="I41" s="54">
        <v>0.88942091990000005</v>
      </c>
      <c r="J41" s="52">
        <v>0.87915317650000002</v>
      </c>
      <c r="K41" s="52">
        <v>0.89980858159999999</v>
      </c>
      <c r="L41" s="53">
        <v>0.86561847800000002</v>
      </c>
      <c r="M41" s="53">
        <v>0.68682609719999999</v>
      </c>
      <c r="N41" s="53">
        <v>1.0909535215999999</v>
      </c>
      <c r="O41" s="53" t="s">
        <v>33</v>
      </c>
      <c r="P41" s="53" t="s">
        <v>33</v>
      </c>
      <c r="Q41" s="53" t="s">
        <v>33</v>
      </c>
      <c r="R41" s="39" t="s">
        <v>33</v>
      </c>
      <c r="S41" s="39" t="s">
        <v>33</v>
      </c>
    </row>
    <row r="42" spans="1:30" x14ac:dyDescent="0.25">
      <c r="A42" s="4" t="s">
        <v>6</v>
      </c>
      <c r="B42" s="39">
        <v>2018</v>
      </c>
      <c r="C42" s="40">
        <v>28495</v>
      </c>
      <c r="D42" s="50">
        <v>3315108.6852000002</v>
      </c>
      <c r="E42" s="51">
        <v>0.8683966166</v>
      </c>
      <c r="F42" s="52">
        <v>0.68902951840000004</v>
      </c>
      <c r="G42" s="52">
        <v>1.0944562804</v>
      </c>
      <c r="H42" s="53">
        <v>0.19177489410000001</v>
      </c>
      <c r="I42" s="54">
        <v>0.85954949609999998</v>
      </c>
      <c r="J42" s="52">
        <v>0.84962711680000003</v>
      </c>
      <c r="K42" s="52">
        <v>0.8695877541</v>
      </c>
      <c r="L42" s="53">
        <v>0.85719491680000004</v>
      </c>
      <c r="M42" s="53">
        <v>0.68014152679999995</v>
      </c>
      <c r="N42" s="53">
        <v>1.0803385714</v>
      </c>
      <c r="O42" s="53" t="s">
        <v>33</v>
      </c>
      <c r="P42" s="53" t="s">
        <v>33</v>
      </c>
      <c r="Q42" s="53" t="s">
        <v>33</v>
      </c>
      <c r="R42" s="39" t="s">
        <v>33</v>
      </c>
      <c r="S42" s="39" t="s">
        <v>33</v>
      </c>
    </row>
    <row r="43" spans="1:30" x14ac:dyDescent="0.25">
      <c r="A43" s="4" t="s">
        <v>6</v>
      </c>
      <c r="B43" s="39">
        <v>2021</v>
      </c>
      <c r="C43" s="40">
        <v>34549</v>
      </c>
      <c r="D43" s="50">
        <v>3410334.2429999998</v>
      </c>
      <c r="E43" s="51">
        <v>1.0130678560999999</v>
      </c>
      <c r="F43" s="52">
        <v>1.0024415783</v>
      </c>
      <c r="G43" s="52">
        <v>1.0238067766000001</v>
      </c>
      <c r="H43" s="53" t="s">
        <v>33</v>
      </c>
      <c r="I43" s="54">
        <v>1.0130678560999999</v>
      </c>
      <c r="J43" s="52">
        <v>1.0024415783</v>
      </c>
      <c r="K43" s="52">
        <v>1.0238067766000001</v>
      </c>
      <c r="L43" s="53" t="s">
        <v>33</v>
      </c>
      <c r="M43" s="53" t="s">
        <v>33</v>
      </c>
      <c r="N43" s="53" t="s">
        <v>33</v>
      </c>
      <c r="O43" s="53" t="s">
        <v>33</v>
      </c>
      <c r="P43" s="53" t="s">
        <v>33</v>
      </c>
      <c r="Q43" s="53" t="s">
        <v>33</v>
      </c>
      <c r="R43" s="39" t="s">
        <v>33</v>
      </c>
      <c r="S43" s="39" t="s">
        <v>33</v>
      </c>
    </row>
    <row r="44" spans="1:30" ht="15.6" x14ac:dyDescent="0.3">
      <c r="A44" s="5" t="s">
        <v>7</v>
      </c>
      <c r="B44" s="43">
        <v>2006</v>
      </c>
      <c r="C44" s="44">
        <v>101</v>
      </c>
      <c r="D44" s="45">
        <v>13170.630938</v>
      </c>
      <c r="E44" s="46">
        <v>0.81108921609999995</v>
      </c>
      <c r="F44" s="47">
        <v>0.58704855389999999</v>
      </c>
      <c r="G44" s="47">
        <v>1.1206325475000001</v>
      </c>
      <c r="H44" s="48">
        <v>0.17760886819999999</v>
      </c>
      <c r="I44" s="49">
        <v>0.7668577191</v>
      </c>
      <c r="J44" s="47">
        <v>0.6309821511</v>
      </c>
      <c r="K44" s="47">
        <v>0.93199270430000003</v>
      </c>
      <c r="L44" s="48">
        <v>0.80062674109999998</v>
      </c>
      <c r="M44" s="48">
        <v>0.5794760444</v>
      </c>
      <c r="N44" s="48">
        <v>1.1061771833</v>
      </c>
      <c r="O44" s="48">
        <v>1.6295999999999999</v>
      </c>
      <c r="P44" s="48">
        <v>1.2830999999999999</v>
      </c>
      <c r="Q44" s="48">
        <v>2.0697999999999999</v>
      </c>
      <c r="R44" s="43" t="s">
        <v>32</v>
      </c>
      <c r="S44" s="39" t="s">
        <v>33</v>
      </c>
    </row>
    <row r="45" spans="1:30" x14ac:dyDescent="0.25">
      <c r="A45" s="4" t="s">
        <v>7</v>
      </c>
      <c r="B45" s="39">
        <v>2009</v>
      </c>
      <c r="C45" s="40">
        <v>127</v>
      </c>
      <c r="D45" s="50">
        <v>12243.471562000001</v>
      </c>
      <c r="E45" s="51">
        <v>1.1835262685000001</v>
      </c>
      <c r="F45" s="52">
        <v>0.86916869460000001</v>
      </c>
      <c r="G45" s="52">
        <v>1.6115794746000001</v>
      </c>
      <c r="H45" s="53">
        <v>0.32348229890000002</v>
      </c>
      <c r="I45" s="54">
        <v>1.0372874993000001</v>
      </c>
      <c r="J45" s="52">
        <v>0.87170035150000003</v>
      </c>
      <c r="K45" s="52">
        <v>1.2343293822000001</v>
      </c>
      <c r="L45" s="53">
        <v>1.1682596198999999</v>
      </c>
      <c r="M45" s="53">
        <v>0.85795703550000002</v>
      </c>
      <c r="N45" s="53">
        <v>1.5907912436</v>
      </c>
      <c r="O45" s="53" t="s">
        <v>33</v>
      </c>
      <c r="P45" s="53" t="s">
        <v>33</v>
      </c>
      <c r="Q45" s="53" t="s">
        <v>33</v>
      </c>
      <c r="R45" s="39" t="s">
        <v>33</v>
      </c>
      <c r="S45" s="39" t="s">
        <v>33</v>
      </c>
    </row>
    <row r="46" spans="1:30" x14ac:dyDescent="0.25">
      <c r="A46" s="4" t="s">
        <v>7</v>
      </c>
      <c r="B46" s="39">
        <v>2012</v>
      </c>
      <c r="C46" s="40">
        <v>153</v>
      </c>
      <c r="D46" s="50">
        <v>17330.627576999999</v>
      </c>
      <c r="E46" s="51">
        <v>1.3607504673999999</v>
      </c>
      <c r="F46" s="52">
        <v>1.0165708918</v>
      </c>
      <c r="G46" s="52">
        <v>1.8214586404999999</v>
      </c>
      <c r="H46" s="53">
        <v>4.7348954700000001E-2</v>
      </c>
      <c r="I46" s="54">
        <v>0.88283011860000005</v>
      </c>
      <c r="J46" s="52">
        <v>0.75346238340000005</v>
      </c>
      <c r="K46" s="52">
        <v>1.0344099926000001</v>
      </c>
      <c r="L46" s="53">
        <v>1.3431977525000001</v>
      </c>
      <c r="M46" s="53">
        <v>1.0034578490999999</v>
      </c>
      <c r="N46" s="53">
        <v>1.7979631172999999</v>
      </c>
      <c r="O46" s="53" t="s">
        <v>33</v>
      </c>
      <c r="P46" s="53" t="s">
        <v>33</v>
      </c>
      <c r="Q46" s="53" t="s">
        <v>33</v>
      </c>
      <c r="R46" s="39" t="s">
        <v>33</v>
      </c>
      <c r="S46" s="39" t="s">
        <v>33</v>
      </c>
    </row>
    <row r="47" spans="1:30" x14ac:dyDescent="0.25">
      <c r="A47" s="4" t="s">
        <v>7</v>
      </c>
      <c r="B47" s="39">
        <v>2015</v>
      </c>
      <c r="C47" s="40">
        <v>159</v>
      </c>
      <c r="D47" s="50">
        <v>16701.821454000001</v>
      </c>
      <c r="E47" s="51">
        <v>1.4763421337</v>
      </c>
      <c r="F47" s="52">
        <v>1.1042287666999999</v>
      </c>
      <c r="G47" s="52">
        <v>1.9738537535</v>
      </c>
      <c r="H47" s="53">
        <v>1.1039065400000001E-2</v>
      </c>
      <c r="I47" s="54">
        <v>0.95199197550000003</v>
      </c>
      <c r="J47" s="52">
        <v>0.81494559060000005</v>
      </c>
      <c r="K47" s="52">
        <v>1.1120849438</v>
      </c>
      <c r="L47" s="53">
        <v>1.4572983684</v>
      </c>
      <c r="M47" s="53">
        <v>1.0899849995999999</v>
      </c>
      <c r="N47" s="53">
        <v>1.9483924415</v>
      </c>
      <c r="O47" s="53" t="s">
        <v>33</v>
      </c>
      <c r="P47" s="53" t="s">
        <v>33</v>
      </c>
      <c r="Q47" s="53" t="s">
        <v>33</v>
      </c>
      <c r="R47" s="39" t="s">
        <v>33</v>
      </c>
      <c r="S47" s="39" t="s">
        <v>33</v>
      </c>
    </row>
    <row r="48" spans="1:30" s="5" customFormat="1" ht="15.6" x14ac:dyDescent="0.3">
      <c r="A48" s="4" t="s">
        <v>7</v>
      </c>
      <c r="B48" s="39">
        <v>2018</v>
      </c>
      <c r="C48" s="40">
        <v>166</v>
      </c>
      <c r="D48" s="50">
        <v>15974.759802</v>
      </c>
      <c r="E48" s="51">
        <v>1.5507301366999999</v>
      </c>
      <c r="F48" s="52">
        <v>1.1615219994999999</v>
      </c>
      <c r="G48" s="52">
        <v>2.0703559276000001</v>
      </c>
      <c r="H48" s="53">
        <v>3.8845241999999999E-3</v>
      </c>
      <c r="I48" s="54">
        <v>1.039139255</v>
      </c>
      <c r="J48" s="52">
        <v>0.89249891889999999</v>
      </c>
      <c r="K48" s="52">
        <v>1.2098730524000001</v>
      </c>
      <c r="L48" s="53">
        <v>1.5307268189000001</v>
      </c>
      <c r="M48" s="53">
        <v>1.1465391904</v>
      </c>
      <c r="N48" s="53">
        <v>2.0436498060999999</v>
      </c>
      <c r="O48" s="53" t="s">
        <v>33</v>
      </c>
      <c r="P48" s="53" t="s">
        <v>33</v>
      </c>
      <c r="Q48" s="53" t="s">
        <v>33</v>
      </c>
      <c r="R48" s="39" t="s">
        <v>33</v>
      </c>
      <c r="S48" s="43" t="s">
        <v>33</v>
      </c>
      <c r="AD48" s="22"/>
    </row>
    <row r="49" spans="1:30" x14ac:dyDescent="0.25">
      <c r="A49" s="4" t="s">
        <v>7</v>
      </c>
      <c r="B49" s="39">
        <v>2021</v>
      </c>
      <c r="C49" s="40">
        <v>163</v>
      </c>
      <c r="D49" s="50">
        <v>14479.288329999999</v>
      </c>
      <c r="E49" s="51">
        <v>1.6342564848000001</v>
      </c>
      <c r="F49" s="52">
        <v>1.2217035793</v>
      </c>
      <c r="G49" s="52">
        <v>2.1861229707000001</v>
      </c>
      <c r="H49" s="53">
        <v>1.2752847E-3</v>
      </c>
      <c r="I49" s="54">
        <v>1.1257459364</v>
      </c>
      <c r="J49" s="52">
        <v>0.96553748179999999</v>
      </c>
      <c r="K49" s="52">
        <v>1.3125372523000001</v>
      </c>
      <c r="L49" s="53">
        <v>1.6131757363999999</v>
      </c>
      <c r="M49" s="53">
        <v>1.2059444705</v>
      </c>
      <c r="N49" s="53">
        <v>2.1579235364999998</v>
      </c>
      <c r="O49" s="53" t="s">
        <v>33</v>
      </c>
      <c r="P49" s="53" t="s">
        <v>33</v>
      </c>
      <c r="Q49" s="53" t="s">
        <v>33</v>
      </c>
      <c r="R49" s="39" t="s">
        <v>33</v>
      </c>
      <c r="S49" s="39" t="s">
        <v>33</v>
      </c>
      <c r="AD49" s="23"/>
    </row>
    <row r="50" spans="1:30" ht="14.4" customHeight="1" x14ac:dyDescent="0.25">
      <c r="B50" s="39"/>
      <c r="C50" s="39"/>
      <c r="D50" s="50"/>
      <c r="E50" s="52"/>
      <c r="F50" s="52"/>
      <c r="G50" s="52"/>
      <c r="H50" s="53"/>
      <c r="I50" s="52"/>
      <c r="J50" s="52"/>
      <c r="K50" s="52"/>
      <c r="L50" s="53"/>
      <c r="M50" s="53"/>
      <c r="N50" s="53"/>
      <c r="O50" s="53"/>
      <c r="P50" s="53"/>
      <c r="Q50" s="53"/>
      <c r="R50" s="39"/>
      <c r="S50" s="39"/>
      <c r="AD50" s="23"/>
    </row>
    <row r="51" spans="1:30" x14ac:dyDescent="0.25">
      <c r="B51" s="39"/>
      <c r="C51" s="39"/>
      <c r="D51" s="50"/>
      <c r="E51" s="52"/>
      <c r="F51" s="52"/>
      <c r="G51" s="52"/>
      <c r="H51" s="53"/>
      <c r="I51" s="52"/>
      <c r="J51" s="52"/>
      <c r="K51" s="52"/>
      <c r="L51" s="53"/>
      <c r="M51" s="53"/>
      <c r="N51" s="53"/>
      <c r="O51" s="53"/>
      <c r="P51" s="53"/>
      <c r="Q51" s="53"/>
      <c r="R51" s="39"/>
      <c r="S51" s="39"/>
      <c r="AD51" s="23"/>
    </row>
    <row r="52" spans="1:30" x14ac:dyDescent="0.25">
      <c r="B52" s="39"/>
      <c r="C52" s="39"/>
      <c r="D52" s="50"/>
      <c r="E52" s="52"/>
      <c r="F52" s="52"/>
      <c r="G52" s="52"/>
      <c r="H52" s="53"/>
      <c r="I52" s="52"/>
      <c r="J52" s="52"/>
      <c r="K52" s="52"/>
      <c r="L52" s="53"/>
      <c r="M52" s="53"/>
      <c r="N52" s="53"/>
      <c r="O52" s="53"/>
      <c r="P52" s="53"/>
      <c r="Q52" s="53"/>
      <c r="R52" s="39"/>
      <c r="S52" s="39"/>
      <c r="AD52" s="23"/>
    </row>
    <row r="53" spans="1:30" x14ac:dyDescent="0.25">
      <c r="B53" s="39"/>
      <c r="C53" s="39"/>
      <c r="D53" s="50"/>
      <c r="E53" s="52"/>
      <c r="F53" s="52"/>
      <c r="G53" s="52"/>
      <c r="H53" s="53"/>
      <c r="I53" s="52"/>
      <c r="J53" s="52"/>
      <c r="K53" s="52"/>
      <c r="L53" s="53"/>
      <c r="M53" s="53"/>
      <c r="N53" s="53"/>
      <c r="O53" s="53"/>
      <c r="P53" s="53"/>
      <c r="Q53" s="53"/>
      <c r="R53" s="39"/>
      <c r="S53" s="39"/>
      <c r="AD53" s="23"/>
    </row>
    <row r="54" spans="1:30" x14ac:dyDescent="0.25">
      <c r="B54" s="39"/>
      <c r="C54" s="39"/>
      <c r="D54" s="50"/>
      <c r="E54" s="52"/>
      <c r="F54" s="52"/>
      <c r="G54" s="52"/>
      <c r="H54" s="53"/>
      <c r="I54" s="52"/>
      <c r="J54" s="52"/>
      <c r="K54" s="52"/>
      <c r="L54" s="53"/>
      <c r="M54" s="53"/>
      <c r="N54" s="53"/>
      <c r="O54" s="53"/>
      <c r="P54" s="53"/>
      <c r="Q54" s="53"/>
      <c r="R54" s="39"/>
      <c r="S54" s="39"/>
      <c r="AD54" s="23"/>
    </row>
    <row r="55" spans="1:30" x14ac:dyDescent="0.25">
      <c r="B55" s="39"/>
      <c r="C55" s="39"/>
      <c r="D55" s="50"/>
      <c r="E55" s="52"/>
      <c r="F55" s="52"/>
      <c r="G55" s="52"/>
      <c r="H55" s="53"/>
      <c r="I55" s="52"/>
      <c r="J55" s="52"/>
      <c r="K55" s="52"/>
      <c r="L55" s="53"/>
      <c r="M55" s="53"/>
      <c r="N55" s="53"/>
      <c r="O55" s="53"/>
      <c r="P55" s="53"/>
      <c r="Q55" s="53"/>
      <c r="R55" s="39"/>
      <c r="S55" s="39"/>
      <c r="AD55" s="23"/>
    </row>
    <row r="56" spans="1:30" x14ac:dyDescent="0.25">
      <c r="B56" s="39"/>
      <c r="C56" s="39"/>
      <c r="D56" s="50"/>
      <c r="E56" s="52"/>
      <c r="F56" s="52"/>
      <c r="G56" s="52"/>
      <c r="H56" s="53"/>
      <c r="I56" s="52"/>
      <c r="J56" s="52"/>
      <c r="K56" s="52"/>
      <c r="L56" s="53"/>
      <c r="M56" s="53"/>
      <c r="N56" s="53"/>
      <c r="O56" s="53"/>
      <c r="P56" s="53"/>
      <c r="Q56" s="53"/>
      <c r="R56" s="39"/>
      <c r="S56" s="39"/>
      <c r="AD56" s="23"/>
    </row>
    <row r="57" spans="1:30" x14ac:dyDescent="0.25">
      <c r="B57" s="39"/>
      <c r="C57" s="39"/>
      <c r="D57" s="50"/>
      <c r="E57" s="52"/>
      <c r="F57" s="52"/>
      <c r="G57" s="52"/>
      <c r="H57" s="53"/>
      <c r="I57" s="52"/>
      <c r="J57" s="52"/>
      <c r="K57" s="52"/>
      <c r="L57" s="53"/>
      <c r="M57" s="53"/>
      <c r="N57" s="53"/>
      <c r="O57" s="53"/>
      <c r="P57" s="53"/>
      <c r="Q57" s="53"/>
      <c r="R57" s="39"/>
      <c r="S57" s="39"/>
      <c r="AD57" s="23"/>
    </row>
    <row r="58" spans="1:30" x14ac:dyDescent="0.25">
      <c r="B58" s="39"/>
      <c r="C58" s="39"/>
      <c r="D58" s="50"/>
      <c r="E58" s="52"/>
      <c r="F58" s="52"/>
      <c r="G58" s="52"/>
      <c r="H58" s="53"/>
      <c r="I58" s="52"/>
      <c r="J58" s="52"/>
      <c r="K58" s="52"/>
      <c r="L58" s="53"/>
      <c r="M58" s="53"/>
      <c r="N58" s="53"/>
      <c r="O58" s="53"/>
      <c r="P58" s="53"/>
      <c r="Q58" s="53"/>
      <c r="R58" s="39"/>
      <c r="S58" s="39"/>
      <c r="AD58" s="23"/>
    </row>
    <row r="59" spans="1:30" x14ac:dyDescent="0.25">
      <c r="B59" s="39"/>
      <c r="C59" s="39"/>
      <c r="D59" s="50"/>
      <c r="E59" s="52"/>
      <c r="F59" s="52"/>
      <c r="G59" s="52"/>
      <c r="H59" s="53"/>
      <c r="I59" s="52"/>
      <c r="J59" s="52"/>
      <c r="K59" s="52"/>
      <c r="L59" s="53"/>
      <c r="M59" s="53"/>
      <c r="N59" s="53"/>
      <c r="O59" s="53"/>
      <c r="P59" s="53"/>
      <c r="Q59" s="53"/>
      <c r="R59" s="39"/>
      <c r="S59" s="39"/>
      <c r="AD59" s="23"/>
    </row>
    <row r="60" spans="1:30" x14ac:dyDescent="0.25">
      <c r="B60" s="39"/>
      <c r="C60" s="39"/>
      <c r="D60" s="50"/>
      <c r="E60" s="52"/>
      <c r="F60" s="52"/>
      <c r="G60" s="52"/>
      <c r="H60" s="53"/>
      <c r="I60" s="52"/>
      <c r="J60" s="52"/>
      <c r="K60" s="52"/>
      <c r="L60" s="53"/>
      <c r="M60" s="53"/>
      <c r="N60" s="53"/>
      <c r="O60" s="53"/>
      <c r="P60" s="53"/>
      <c r="Q60" s="53"/>
      <c r="R60" s="39"/>
      <c r="S60" s="39"/>
      <c r="AD60" s="23"/>
    </row>
    <row r="61" spans="1:30" x14ac:dyDescent="0.25">
      <c r="B61" s="39"/>
      <c r="C61" s="39"/>
      <c r="D61" s="50"/>
      <c r="E61" s="52"/>
      <c r="F61" s="52"/>
      <c r="G61" s="52"/>
      <c r="H61" s="53"/>
      <c r="I61" s="52"/>
      <c r="J61" s="52"/>
      <c r="K61" s="52"/>
      <c r="L61" s="53"/>
      <c r="M61" s="53"/>
      <c r="N61" s="53"/>
      <c r="O61" s="53"/>
      <c r="P61" s="53"/>
      <c r="Q61" s="53"/>
      <c r="R61" s="39"/>
      <c r="S61" s="39"/>
      <c r="AD61" s="23"/>
    </row>
    <row r="62" spans="1:30" x14ac:dyDescent="0.25">
      <c r="B62" s="39"/>
      <c r="C62" s="39"/>
      <c r="D62" s="50"/>
      <c r="E62" s="52"/>
      <c r="F62" s="52"/>
      <c r="G62" s="52"/>
      <c r="H62" s="53"/>
      <c r="I62" s="52"/>
      <c r="J62" s="52"/>
      <c r="K62" s="52"/>
      <c r="L62" s="53"/>
      <c r="M62" s="53"/>
      <c r="N62" s="53"/>
      <c r="O62" s="53"/>
      <c r="P62" s="53"/>
      <c r="Q62" s="53"/>
      <c r="R62" s="39"/>
      <c r="S62" s="39"/>
      <c r="AD62" s="23"/>
    </row>
    <row r="63" spans="1:30" x14ac:dyDescent="0.25">
      <c r="B63" s="39"/>
      <c r="C63" s="39"/>
      <c r="D63" s="50"/>
      <c r="E63" s="52"/>
      <c r="F63" s="52"/>
      <c r="G63" s="52"/>
      <c r="H63" s="53"/>
      <c r="I63" s="52"/>
      <c r="J63" s="52"/>
      <c r="K63" s="52"/>
      <c r="L63" s="53"/>
      <c r="M63" s="53"/>
      <c r="N63" s="53"/>
      <c r="O63" s="53"/>
      <c r="P63" s="53"/>
      <c r="Q63" s="53"/>
      <c r="R63" s="39"/>
      <c r="S63" s="39"/>
    </row>
    <row r="64" spans="1:30" x14ac:dyDescent="0.25">
      <c r="B64" s="39"/>
      <c r="C64" s="39"/>
      <c r="D64" s="50"/>
      <c r="E64" s="52"/>
      <c r="F64" s="52"/>
      <c r="G64" s="52"/>
      <c r="H64" s="53"/>
      <c r="I64" s="52"/>
      <c r="J64" s="52"/>
      <c r="K64" s="52"/>
      <c r="L64" s="53"/>
      <c r="M64" s="53"/>
      <c r="N64" s="53"/>
      <c r="O64" s="53"/>
      <c r="P64" s="53"/>
      <c r="Q64" s="53"/>
      <c r="R64" s="39"/>
      <c r="S64" s="39"/>
      <c r="AD64" s="23"/>
    </row>
    <row r="65" spans="2:30" x14ac:dyDescent="0.25">
      <c r="B65" s="39"/>
      <c r="C65" s="39"/>
      <c r="D65" s="50"/>
      <c r="E65" s="52"/>
      <c r="F65" s="52"/>
      <c r="G65" s="52"/>
      <c r="H65" s="53"/>
      <c r="I65" s="52"/>
      <c r="J65" s="52"/>
      <c r="K65" s="52"/>
      <c r="L65" s="53"/>
      <c r="M65" s="53"/>
      <c r="N65" s="53"/>
      <c r="O65" s="53"/>
      <c r="P65" s="53"/>
      <c r="Q65" s="53"/>
      <c r="R65" s="39"/>
      <c r="S65" s="39"/>
    </row>
    <row r="66" spans="2:30" x14ac:dyDescent="0.25">
      <c r="B66" s="39"/>
      <c r="C66" s="39"/>
      <c r="D66" s="50"/>
      <c r="E66" s="52"/>
      <c r="F66" s="52"/>
      <c r="G66" s="52"/>
      <c r="H66" s="53"/>
      <c r="I66" s="52"/>
      <c r="J66" s="52"/>
      <c r="K66" s="52"/>
      <c r="L66" s="53"/>
      <c r="M66" s="53"/>
      <c r="N66" s="53"/>
      <c r="O66" s="53"/>
      <c r="P66" s="53"/>
      <c r="Q66" s="53"/>
      <c r="R66" s="39"/>
      <c r="S66" s="39"/>
    </row>
    <row r="67" spans="2:30" x14ac:dyDescent="0.25">
      <c r="B67" s="39"/>
      <c r="C67" s="39"/>
      <c r="D67" s="50"/>
      <c r="E67" s="52"/>
      <c r="F67" s="52"/>
      <c r="G67" s="52"/>
      <c r="H67" s="53"/>
      <c r="I67" s="52"/>
      <c r="J67" s="52"/>
      <c r="K67" s="52"/>
      <c r="L67" s="53"/>
      <c r="M67" s="53"/>
      <c r="N67" s="53"/>
      <c r="O67" s="53"/>
      <c r="P67" s="53"/>
      <c r="Q67" s="53"/>
      <c r="R67" s="39"/>
      <c r="S67" s="39"/>
    </row>
    <row r="68" spans="2:30" s="5" customFormat="1" ht="15.6" x14ac:dyDescent="0.3">
      <c r="B68" s="43"/>
      <c r="C68" s="43"/>
      <c r="D68" s="45"/>
      <c r="E68" s="47"/>
      <c r="F68" s="47"/>
      <c r="G68" s="47"/>
      <c r="H68" s="48"/>
      <c r="I68" s="47"/>
      <c r="J68" s="47"/>
      <c r="K68" s="47"/>
      <c r="L68" s="48"/>
      <c r="M68" s="48"/>
      <c r="N68" s="48"/>
      <c r="O68" s="48"/>
      <c r="P68" s="48"/>
      <c r="Q68" s="48"/>
      <c r="R68" s="43"/>
      <c r="S68" s="43"/>
      <c r="AD68" s="22"/>
    </row>
    <row r="69" spans="2:30" x14ac:dyDescent="0.25">
      <c r="B69" s="39"/>
      <c r="C69" s="39"/>
      <c r="D69" s="50"/>
      <c r="E69" s="52"/>
      <c r="F69" s="52"/>
      <c r="G69" s="52"/>
      <c r="H69" s="53"/>
      <c r="I69" s="52"/>
      <c r="J69" s="52"/>
      <c r="K69" s="52"/>
      <c r="L69" s="53"/>
      <c r="M69" s="53"/>
      <c r="N69" s="53"/>
      <c r="O69" s="53"/>
      <c r="P69" s="53"/>
      <c r="Q69" s="53"/>
      <c r="R69" s="39"/>
      <c r="S69" s="39"/>
      <c r="AD69" s="23"/>
    </row>
    <row r="70" spans="2:30" x14ac:dyDescent="0.25">
      <c r="B70" s="39"/>
      <c r="C70" s="39"/>
      <c r="D70" s="50"/>
      <c r="E70" s="52"/>
      <c r="F70" s="52"/>
      <c r="G70" s="52"/>
      <c r="H70" s="53"/>
      <c r="I70" s="52"/>
      <c r="J70" s="52"/>
      <c r="K70" s="52"/>
      <c r="L70" s="53"/>
      <c r="M70" s="53"/>
      <c r="N70" s="53"/>
      <c r="O70" s="53"/>
      <c r="P70" s="53"/>
      <c r="Q70" s="53"/>
      <c r="R70" s="39"/>
      <c r="S70" s="39"/>
      <c r="AD70" s="23"/>
    </row>
    <row r="71" spans="2:30" x14ac:dyDescent="0.25">
      <c r="B71" s="39"/>
      <c r="C71" s="39"/>
      <c r="D71" s="50"/>
      <c r="E71" s="52"/>
      <c r="F71" s="52"/>
      <c r="G71" s="52"/>
      <c r="H71" s="53"/>
      <c r="I71" s="52"/>
      <c r="J71" s="52"/>
      <c r="K71" s="52"/>
      <c r="L71" s="53"/>
      <c r="M71" s="53"/>
      <c r="N71" s="53"/>
      <c r="O71" s="53"/>
      <c r="P71" s="53"/>
      <c r="Q71" s="53"/>
      <c r="R71" s="39"/>
      <c r="S71" s="39"/>
      <c r="AD71" s="23"/>
    </row>
    <row r="72" spans="2:30" x14ac:dyDescent="0.25">
      <c r="B72" s="39"/>
      <c r="C72" s="39"/>
      <c r="D72" s="50"/>
      <c r="E72" s="52"/>
      <c r="F72" s="52"/>
      <c r="G72" s="52"/>
      <c r="H72" s="53"/>
      <c r="I72" s="52"/>
      <c r="J72" s="52"/>
      <c r="K72" s="52"/>
      <c r="L72" s="53"/>
      <c r="M72" s="53"/>
      <c r="N72" s="53"/>
      <c r="O72" s="53"/>
      <c r="P72" s="53"/>
      <c r="Q72" s="53"/>
      <c r="R72" s="39"/>
      <c r="S72" s="39"/>
      <c r="AD72" s="23"/>
    </row>
    <row r="73" spans="2:30" x14ac:dyDescent="0.25">
      <c r="B73" s="39"/>
      <c r="C73" s="39"/>
      <c r="D73" s="50"/>
      <c r="E73" s="52"/>
      <c r="F73" s="52"/>
      <c r="G73" s="52"/>
      <c r="H73" s="53"/>
      <c r="I73" s="52"/>
      <c r="J73" s="52"/>
      <c r="K73" s="52"/>
      <c r="L73" s="53"/>
      <c r="M73" s="53"/>
      <c r="N73" s="53"/>
      <c r="O73" s="53"/>
      <c r="P73" s="53"/>
      <c r="Q73" s="53"/>
      <c r="R73" s="39"/>
      <c r="S73" s="39"/>
      <c r="AD73" s="23"/>
    </row>
    <row r="74" spans="2:30" x14ac:dyDescent="0.25">
      <c r="B74" s="39"/>
      <c r="C74" s="39"/>
      <c r="D74" s="50"/>
      <c r="E74" s="52"/>
      <c r="F74" s="52"/>
      <c r="G74" s="52"/>
      <c r="H74" s="53"/>
      <c r="I74" s="52"/>
      <c r="J74" s="52"/>
      <c r="K74" s="52"/>
      <c r="L74" s="53"/>
      <c r="M74" s="53"/>
      <c r="N74" s="53"/>
      <c r="O74" s="53"/>
      <c r="P74" s="53"/>
      <c r="Q74" s="53"/>
      <c r="R74" s="39"/>
      <c r="S74" s="39"/>
      <c r="AD74" s="23"/>
    </row>
    <row r="75" spans="2:30" x14ac:dyDescent="0.25">
      <c r="B75" s="39"/>
      <c r="C75" s="39"/>
      <c r="D75" s="50"/>
      <c r="E75" s="52"/>
      <c r="F75" s="52"/>
      <c r="G75" s="52"/>
      <c r="H75" s="53"/>
      <c r="I75" s="52"/>
      <c r="J75" s="52"/>
      <c r="K75" s="52"/>
      <c r="L75" s="53"/>
      <c r="M75" s="53"/>
      <c r="N75" s="53"/>
      <c r="O75" s="53"/>
      <c r="P75" s="53"/>
      <c r="Q75" s="53"/>
      <c r="R75" s="39"/>
      <c r="S75" s="39"/>
      <c r="AD75" s="23"/>
    </row>
    <row r="76" spans="2:30" x14ac:dyDescent="0.25">
      <c r="B76" s="39"/>
      <c r="C76" s="39"/>
      <c r="D76" s="50"/>
      <c r="E76" s="52"/>
      <c r="F76" s="52"/>
      <c r="G76" s="52"/>
      <c r="H76" s="53"/>
      <c r="I76" s="52"/>
      <c r="J76" s="52"/>
      <c r="K76" s="52"/>
      <c r="L76" s="53"/>
      <c r="M76" s="53"/>
      <c r="N76" s="53"/>
      <c r="O76" s="53"/>
      <c r="P76" s="53"/>
      <c r="Q76" s="53"/>
      <c r="R76" s="39"/>
      <c r="S76" s="39"/>
      <c r="AD76" s="23"/>
    </row>
    <row r="77" spans="2:30" x14ac:dyDescent="0.25">
      <c r="B77" s="39"/>
      <c r="C77" s="39"/>
      <c r="D77" s="50"/>
      <c r="E77" s="52"/>
      <c r="F77" s="52"/>
      <c r="G77" s="52"/>
      <c r="H77" s="53"/>
      <c r="I77" s="52"/>
      <c r="J77" s="52"/>
      <c r="K77" s="52"/>
      <c r="L77" s="53"/>
      <c r="M77" s="53"/>
      <c r="N77" s="53"/>
      <c r="O77" s="53"/>
      <c r="P77" s="53"/>
      <c r="Q77" s="53"/>
      <c r="R77" s="39"/>
      <c r="S77" s="39"/>
      <c r="AD77" s="23"/>
    </row>
    <row r="78" spans="2:30" x14ac:dyDescent="0.25">
      <c r="B78" s="39"/>
      <c r="C78" s="39"/>
      <c r="D78" s="50"/>
      <c r="E78" s="52"/>
      <c r="F78" s="52"/>
      <c r="G78" s="52"/>
      <c r="H78" s="53"/>
      <c r="I78" s="52"/>
      <c r="J78" s="52"/>
      <c r="K78" s="52"/>
      <c r="L78" s="53"/>
      <c r="M78" s="53"/>
      <c r="N78" s="53"/>
      <c r="O78" s="53"/>
      <c r="P78" s="53"/>
      <c r="Q78" s="53"/>
      <c r="R78" s="39"/>
      <c r="S78" s="39"/>
      <c r="AD78" s="23"/>
    </row>
    <row r="79" spans="2:30" x14ac:dyDescent="0.25">
      <c r="B79" s="39"/>
      <c r="C79" s="39"/>
      <c r="D79" s="50"/>
      <c r="E79" s="52"/>
      <c r="F79" s="52"/>
      <c r="G79" s="52"/>
      <c r="H79" s="53"/>
      <c r="I79" s="52"/>
      <c r="J79" s="52"/>
      <c r="K79" s="52"/>
      <c r="L79" s="53"/>
      <c r="M79" s="53"/>
      <c r="N79" s="53"/>
      <c r="O79" s="53"/>
      <c r="P79" s="53"/>
      <c r="Q79" s="53"/>
      <c r="R79" s="39"/>
      <c r="S79" s="39"/>
      <c r="AD79" s="23"/>
    </row>
    <row r="80" spans="2:30" x14ac:dyDescent="0.25">
      <c r="B80" s="39"/>
      <c r="C80" s="39"/>
      <c r="D80" s="50"/>
      <c r="E80" s="52"/>
      <c r="F80" s="52"/>
      <c r="G80" s="52"/>
      <c r="H80" s="53"/>
      <c r="I80" s="52"/>
      <c r="J80" s="52"/>
      <c r="K80" s="52"/>
      <c r="L80" s="53"/>
      <c r="M80" s="53"/>
      <c r="N80" s="53"/>
      <c r="O80" s="53"/>
      <c r="P80" s="53"/>
      <c r="Q80" s="53"/>
      <c r="R80" s="39"/>
      <c r="S80" s="39"/>
      <c r="AD80" s="23"/>
    </row>
    <row r="81" spans="2:30" x14ac:dyDescent="0.25">
      <c r="B81" s="39"/>
      <c r="C81" s="39"/>
      <c r="D81" s="50"/>
      <c r="E81" s="52"/>
      <c r="F81" s="52"/>
      <c r="G81" s="52"/>
      <c r="H81" s="53"/>
      <c r="I81" s="52"/>
      <c r="J81" s="52"/>
      <c r="K81" s="52"/>
      <c r="L81" s="53"/>
      <c r="M81" s="53"/>
      <c r="N81" s="53"/>
      <c r="O81" s="53"/>
      <c r="P81" s="53"/>
      <c r="Q81" s="53"/>
      <c r="R81" s="39"/>
      <c r="S81" s="39"/>
      <c r="AD81" s="23"/>
    </row>
    <row r="82" spans="2:30" x14ac:dyDescent="0.25">
      <c r="B82" s="39"/>
      <c r="C82" s="39"/>
      <c r="D82" s="50"/>
      <c r="E82" s="52"/>
      <c r="F82" s="52"/>
      <c r="G82" s="52"/>
      <c r="H82" s="53"/>
      <c r="I82" s="52"/>
      <c r="J82" s="52"/>
      <c r="K82" s="52"/>
      <c r="L82" s="53"/>
      <c r="M82" s="53"/>
      <c r="N82" s="53"/>
      <c r="O82" s="53"/>
      <c r="P82" s="53"/>
      <c r="Q82" s="53"/>
      <c r="R82" s="39"/>
      <c r="S82" s="39"/>
      <c r="AD82" s="23"/>
    </row>
    <row r="83" spans="2:30" x14ac:dyDescent="0.25">
      <c r="B83" s="39"/>
      <c r="C83" s="39"/>
      <c r="D83" s="50"/>
      <c r="E83" s="52"/>
      <c r="F83" s="52"/>
      <c r="G83" s="52"/>
      <c r="H83" s="53"/>
      <c r="I83" s="52"/>
      <c r="J83" s="52"/>
      <c r="K83" s="52"/>
      <c r="L83" s="53"/>
      <c r="M83" s="53"/>
      <c r="N83" s="53"/>
      <c r="O83" s="53"/>
      <c r="P83" s="53"/>
      <c r="Q83" s="53"/>
      <c r="R83" s="39"/>
      <c r="S83" s="39"/>
      <c r="AD83" s="23"/>
    </row>
    <row r="84" spans="2:30" x14ac:dyDescent="0.25">
      <c r="B84" s="39"/>
      <c r="C84" s="39"/>
      <c r="D84" s="50"/>
      <c r="E84" s="52"/>
      <c r="F84" s="52"/>
      <c r="G84" s="52"/>
      <c r="H84" s="53"/>
      <c r="I84" s="52"/>
      <c r="J84" s="52"/>
      <c r="K84" s="52"/>
      <c r="L84" s="53"/>
      <c r="M84" s="53"/>
      <c r="N84" s="53"/>
      <c r="O84" s="53"/>
      <c r="P84" s="53"/>
      <c r="Q84" s="53"/>
      <c r="R84" s="39"/>
      <c r="S84" s="39"/>
      <c r="AD84" s="23"/>
    </row>
    <row r="85" spans="2:30" x14ac:dyDescent="0.25">
      <c r="B85" s="39"/>
      <c r="C85" s="39"/>
      <c r="D85" s="50"/>
      <c r="E85" s="52"/>
      <c r="F85" s="52"/>
      <c r="G85" s="52"/>
      <c r="H85" s="53"/>
      <c r="I85" s="52"/>
      <c r="J85" s="52"/>
      <c r="K85" s="52"/>
      <c r="L85" s="53"/>
      <c r="M85" s="53"/>
      <c r="N85" s="53"/>
      <c r="O85" s="53"/>
      <c r="P85" s="53"/>
      <c r="Q85" s="53"/>
      <c r="R85" s="39"/>
      <c r="S85" s="39"/>
      <c r="AD85" s="23"/>
    </row>
    <row r="86" spans="2:30" x14ac:dyDescent="0.25">
      <c r="B86" s="39"/>
      <c r="C86" s="39"/>
      <c r="D86" s="50"/>
      <c r="E86" s="52"/>
      <c r="F86" s="52"/>
      <c r="G86" s="52"/>
      <c r="H86" s="53"/>
      <c r="I86" s="52"/>
      <c r="J86" s="52"/>
      <c r="K86" s="52"/>
      <c r="L86" s="53"/>
      <c r="M86" s="53"/>
      <c r="N86" s="53"/>
      <c r="O86" s="53"/>
      <c r="P86" s="53"/>
      <c r="Q86" s="53"/>
      <c r="R86" s="39"/>
      <c r="S86" s="39"/>
      <c r="AD86" s="23"/>
    </row>
    <row r="87" spans="2:30" x14ac:dyDescent="0.25">
      <c r="B87" s="39"/>
      <c r="C87" s="39"/>
      <c r="D87" s="50"/>
      <c r="E87" s="52"/>
      <c r="F87" s="52"/>
      <c r="G87" s="52"/>
      <c r="H87" s="53"/>
      <c r="I87" s="52"/>
      <c r="J87" s="52"/>
      <c r="K87" s="52"/>
      <c r="L87" s="53"/>
      <c r="M87" s="53"/>
      <c r="N87" s="53"/>
      <c r="O87" s="53"/>
      <c r="P87" s="53"/>
      <c r="Q87" s="53"/>
      <c r="R87" s="39"/>
      <c r="S87" s="39"/>
      <c r="AD87" s="23"/>
    </row>
    <row r="88" spans="2:30" s="5" customFormat="1" ht="15.6" x14ac:dyDescent="0.3">
      <c r="B88" s="43"/>
      <c r="C88" s="43"/>
      <c r="D88" s="45"/>
      <c r="E88" s="47"/>
      <c r="F88" s="47"/>
      <c r="G88" s="47"/>
      <c r="H88" s="48"/>
      <c r="I88" s="47"/>
      <c r="J88" s="47"/>
      <c r="K88" s="47"/>
      <c r="L88" s="48"/>
      <c r="M88" s="48"/>
      <c r="N88" s="48"/>
      <c r="O88" s="48"/>
      <c r="P88" s="48"/>
      <c r="Q88" s="48"/>
      <c r="R88" s="43"/>
      <c r="S88" s="43"/>
      <c r="AD88" s="22"/>
    </row>
    <row r="89" spans="2:30" x14ac:dyDescent="0.25">
      <c r="B89" s="39"/>
      <c r="C89" s="39"/>
      <c r="D89" s="50"/>
      <c r="E89" s="52"/>
      <c r="F89" s="52"/>
      <c r="G89" s="52"/>
      <c r="H89" s="53"/>
      <c r="I89" s="52"/>
      <c r="J89" s="52"/>
      <c r="K89" s="52"/>
      <c r="L89" s="53"/>
      <c r="M89" s="53"/>
      <c r="N89" s="53"/>
      <c r="O89" s="53"/>
      <c r="P89" s="53"/>
      <c r="Q89" s="53"/>
      <c r="R89" s="39"/>
      <c r="S89" s="39"/>
      <c r="AD89" s="23"/>
    </row>
    <row r="90" spans="2:30" x14ac:dyDescent="0.25">
      <c r="B90" s="39"/>
      <c r="C90" s="39"/>
      <c r="D90" s="50"/>
      <c r="E90" s="52"/>
      <c r="F90" s="52"/>
      <c r="G90" s="52"/>
      <c r="H90" s="53"/>
      <c r="I90" s="52"/>
      <c r="J90" s="52"/>
      <c r="K90" s="52"/>
      <c r="L90" s="53"/>
      <c r="M90" s="53"/>
      <c r="N90" s="53"/>
      <c r="O90" s="53"/>
      <c r="P90" s="53"/>
      <c r="Q90" s="53"/>
      <c r="R90" s="39"/>
      <c r="S90" s="39"/>
      <c r="AD90" s="23"/>
    </row>
    <row r="91" spans="2:30" x14ac:dyDescent="0.25">
      <c r="B91" s="39"/>
      <c r="C91" s="39"/>
      <c r="D91" s="50"/>
      <c r="E91" s="52"/>
      <c r="F91" s="52"/>
      <c r="G91" s="52"/>
      <c r="H91" s="53"/>
      <c r="I91" s="52"/>
      <c r="J91" s="52"/>
      <c r="K91" s="52"/>
      <c r="L91" s="53"/>
      <c r="M91" s="53"/>
      <c r="N91" s="53"/>
      <c r="O91" s="53"/>
      <c r="P91" s="53"/>
      <c r="Q91" s="53"/>
      <c r="R91" s="39"/>
      <c r="S91" s="39"/>
      <c r="AD91" s="23"/>
    </row>
    <row r="92" spans="2:30" x14ac:dyDescent="0.25">
      <c r="B92" s="39"/>
      <c r="C92" s="39"/>
      <c r="D92" s="50"/>
      <c r="E92" s="52"/>
      <c r="F92" s="52"/>
      <c r="G92" s="52"/>
      <c r="H92" s="53"/>
      <c r="I92" s="52"/>
      <c r="J92" s="52"/>
      <c r="K92" s="52"/>
      <c r="L92" s="53"/>
      <c r="M92" s="53"/>
      <c r="N92" s="53"/>
      <c r="O92" s="53"/>
      <c r="P92" s="53"/>
      <c r="Q92" s="53"/>
      <c r="R92" s="39"/>
      <c r="S92" s="39"/>
      <c r="AD92" s="23"/>
    </row>
    <row r="93" spans="2:30" x14ac:dyDescent="0.25">
      <c r="B93" s="39"/>
      <c r="C93" s="39"/>
      <c r="D93" s="50"/>
      <c r="E93" s="52"/>
      <c r="F93" s="52"/>
      <c r="G93" s="52"/>
      <c r="H93" s="53"/>
      <c r="I93" s="52"/>
      <c r="J93" s="52"/>
      <c r="K93" s="52"/>
      <c r="L93" s="53"/>
      <c r="M93" s="53"/>
      <c r="N93" s="53"/>
      <c r="O93" s="53"/>
      <c r="P93" s="53"/>
      <c r="Q93" s="53"/>
      <c r="R93" s="39"/>
      <c r="S93" s="39"/>
      <c r="AD93" s="23"/>
    </row>
    <row r="94" spans="2:30" x14ac:dyDescent="0.25">
      <c r="B94" s="39"/>
      <c r="C94" s="39"/>
      <c r="D94" s="50"/>
      <c r="E94" s="52"/>
      <c r="F94" s="52"/>
      <c r="G94" s="52"/>
      <c r="H94" s="53"/>
      <c r="I94" s="52"/>
      <c r="J94" s="52"/>
      <c r="K94" s="52"/>
      <c r="L94" s="53"/>
      <c r="M94" s="53"/>
      <c r="N94" s="53"/>
      <c r="O94" s="53"/>
      <c r="P94" s="53"/>
      <c r="Q94" s="53"/>
      <c r="R94" s="39"/>
      <c r="S94" s="39"/>
      <c r="AD94" s="23"/>
    </row>
    <row r="95" spans="2:30" x14ac:dyDescent="0.25">
      <c r="B95" s="39"/>
      <c r="C95" s="39"/>
      <c r="D95" s="50"/>
      <c r="E95" s="52"/>
      <c r="F95" s="52"/>
      <c r="G95" s="52"/>
      <c r="H95" s="53"/>
      <c r="I95" s="52"/>
      <c r="J95" s="52"/>
      <c r="K95" s="52"/>
      <c r="L95" s="53"/>
      <c r="M95" s="53"/>
      <c r="N95" s="53"/>
      <c r="O95" s="53"/>
      <c r="P95" s="53"/>
      <c r="Q95" s="53"/>
      <c r="R95" s="39"/>
      <c r="S95" s="39"/>
      <c r="AD95" s="23"/>
    </row>
    <row r="96" spans="2:30" x14ac:dyDescent="0.25">
      <c r="B96" s="39"/>
      <c r="C96" s="39"/>
      <c r="D96" s="50"/>
      <c r="E96" s="52"/>
      <c r="F96" s="52"/>
      <c r="G96" s="52"/>
      <c r="H96" s="53"/>
      <c r="I96" s="52"/>
      <c r="J96" s="52"/>
      <c r="K96" s="52"/>
      <c r="L96" s="53"/>
      <c r="M96" s="53"/>
      <c r="N96" s="53"/>
      <c r="O96" s="53"/>
      <c r="P96" s="53"/>
      <c r="Q96" s="53"/>
      <c r="R96" s="39"/>
      <c r="S96" s="39"/>
      <c r="AD96" s="23"/>
    </row>
    <row r="97" spans="2:30" x14ac:dyDescent="0.25">
      <c r="B97" s="39"/>
      <c r="C97" s="39"/>
      <c r="D97" s="50"/>
      <c r="E97" s="52"/>
      <c r="F97" s="52"/>
      <c r="G97" s="52"/>
      <c r="H97" s="53"/>
      <c r="I97" s="52"/>
      <c r="J97" s="52"/>
      <c r="K97" s="52"/>
      <c r="L97" s="53"/>
      <c r="M97" s="53"/>
      <c r="N97" s="53"/>
      <c r="O97" s="53"/>
      <c r="P97" s="53"/>
      <c r="Q97" s="53"/>
      <c r="R97" s="39"/>
      <c r="S97" s="39"/>
      <c r="AD97" s="23"/>
    </row>
    <row r="98" spans="2:30" x14ac:dyDescent="0.25">
      <c r="B98" s="39"/>
      <c r="C98" s="39"/>
      <c r="D98" s="50"/>
      <c r="E98" s="52"/>
      <c r="F98" s="52"/>
      <c r="G98" s="52"/>
      <c r="H98" s="53"/>
      <c r="I98" s="52"/>
      <c r="J98" s="52"/>
      <c r="K98" s="52"/>
      <c r="L98" s="53"/>
      <c r="M98" s="53"/>
      <c r="N98" s="53"/>
      <c r="O98" s="53"/>
      <c r="P98" s="53"/>
      <c r="Q98" s="53"/>
      <c r="R98" s="39"/>
      <c r="S98" s="39"/>
      <c r="AD98" s="23"/>
    </row>
    <row r="99" spans="2:30" x14ac:dyDescent="0.25">
      <c r="B99" s="39"/>
      <c r="C99" s="39"/>
      <c r="D99" s="50"/>
      <c r="E99" s="52"/>
      <c r="F99" s="52"/>
      <c r="G99" s="52"/>
      <c r="H99" s="53"/>
      <c r="I99" s="52"/>
      <c r="J99" s="52"/>
      <c r="K99" s="52"/>
      <c r="L99" s="53"/>
      <c r="M99" s="53"/>
      <c r="N99" s="53"/>
      <c r="O99" s="53"/>
      <c r="P99" s="53"/>
      <c r="Q99" s="53"/>
      <c r="R99" s="39"/>
      <c r="S99" s="39"/>
      <c r="AD99" s="23"/>
    </row>
    <row r="100" spans="2:30" x14ac:dyDescent="0.25">
      <c r="B100" s="39"/>
      <c r="C100" s="39"/>
      <c r="D100" s="50"/>
      <c r="E100" s="52"/>
      <c r="F100" s="52"/>
      <c r="G100" s="52"/>
      <c r="H100" s="53"/>
      <c r="I100" s="52"/>
      <c r="J100" s="52"/>
      <c r="K100" s="52"/>
      <c r="L100" s="53"/>
      <c r="M100" s="53"/>
      <c r="N100" s="53"/>
      <c r="O100" s="53"/>
      <c r="P100" s="53"/>
      <c r="Q100" s="53"/>
      <c r="R100" s="39"/>
      <c r="S100" s="39"/>
      <c r="AD100" s="23"/>
    </row>
    <row r="101" spans="2:30" x14ac:dyDescent="0.25">
      <c r="B101" s="39"/>
      <c r="C101" s="39"/>
      <c r="D101" s="50"/>
      <c r="E101" s="52"/>
      <c r="F101" s="52"/>
      <c r="G101" s="52"/>
      <c r="H101" s="53"/>
      <c r="I101" s="52"/>
      <c r="J101" s="52"/>
      <c r="K101" s="52"/>
      <c r="L101" s="53"/>
      <c r="M101" s="53"/>
      <c r="N101" s="53"/>
      <c r="O101" s="53"/>
      <c r="P101" s="53"/>
      <c r="Q101" s="53"/>
      <c r="R101" s="39"/>
      <c r="S101" s="39"/>
      <c r="AD101" s="23"/>
    </row>
    <row r="102" spans="2:30" x14ac:dyDescent="0.25">
      <c r="B102" s="39"/>
      <c r="C102" s="39"/>
      <c r="D102" s="50"/>
      <c r="E102" s="52"/>
      <c r="F102" s="52"/>
      <c r="G102" s="52"/>
      <c r="H102" s="53"/>
      <c r="I102" s="52"/>
      <c r="J102" s="52"/>
      <c r="K102" s="52"/>
      <c r="L102" s="53"/>
      <c r="M102" s="53"/>
      <c r="N102" s="53"/>
      <c r="O102" s="53"/>
      <c r="P102" s="53"/>
      <c r="Q102" s="53"/>
      <c r="R102" s="39"/>
      <c r="S102" s="39"/>
      <c r="AD102" s="23"/>
    </row>
    <row r="103" spans="2:30" x14ac:dyDescent="0.25">
      <c r="B103" s="39"/>
      <c r="C103" s="39"/>
      <c r="D103" s="50"/>
      <c r="E103" s="52"/>
      <c r="F103" s="52"/>
      <c r="G103" s="52"/>
      <c r="H103" s="53"/>
      <c r="I103" s="52"/>
      <c r="J103" s="52"/>
      <c r="K103" s="52"/>
      <c r="L103" s="53"/>
      <c r="M103" s="53"/>
      <c r="N103" s="53"/>
      <c r="O103" s="53"/>
      <c r="P103" s="53"/>
      <c r="Q103" s="53"/>
      <c r="R103" s="39"/>
      <c r="S103" s="39"/>
      <c r="AD103" s="23"/>
    </row>
    <row r="104" spans="2:30" x14ac:dyDescent="0.25">
      <c r="B104" s="39"/>
      <c r="C104" s="39"/>
      <c r="D104" s="50"/>
      <c r="E104" s="52"/>
      <c r="F104" s="52"/>
      <c r="G104" s="52"/>
      <c r="H104" s="53"/>
      <c r="I104" s="52"/>
      <c r="J104" s="52"/>
      <c r="K104" s="52"/>
      <c r="L104" s="53"/>
      <c r="M104" s="53"/>
      <c r="N104" s="53"/>
      <c r="O104" s="53"/>
      <c r="P104" s="53"/>
      <c r="Q104" s="53"/>
      <c r="R104" s="39"/>
      <c r="S104" s="39"/>
      <c r="AD104" s="23"/>
    </row>
    <row r="105" spans="2:30" x14ac:dyDescent="0.25">
      <c r="B105" s="39"/>
      <c r="C105" s="39"/>
      <c r="D105" s="50"/>
      <c r="E105" s="52"/>
      <c r="F105" s="52"/>
      <c r="G105" s="52"/>
      <c r="H105" s="53"/>
      <c r="I105" s="52"/>
      <c r="J105" s="52"/>
      <c r="K105" s="52"/>
      <c r="L105" s="53"/>
      <c r="M105" s="53"/>
      <c r="N105" s="53"/>
      <c r="O105" s="53"/>
      <c r="P105" s="53"/>
      <c r="Q105" s="53"/>
      <c r="R105" s="39"/>
      <c r="S105" s="39"/>
      <c r="AD105" s="23"/>
    </row>
    <row r="106" spans="2:30" x14ac:dyDescent="0.25">
      <c r="B106" s="39"/>
      <c r="C106" s="39"/>
      <c r="D106" s="50"/>
      <c r="E106" s="52"/>
      <c r="F106" s="52"/>
      <c r="G106" s="52"/>
      <c r="H106" s="53"/>
      <c r="I106" s="52"/>
      <c r="J106" s="52"/>
      <c r="K106" s="52"/>
      <c r="L106" s="53"/>
      <c r="M106" s="53"/>
      <c r="N106" s="53"/>
      <c r="O106" s="53"/>
      <c r="P106" s="53"/>
      <c r="Q106" s="53"/>
      <c r="R106" s="39"/>
      <c r="S106" s="39"/>
      <c r="AD106" s="23"/>
    </row>
    <row r="107" spans="2:30" x14ac:dyDescent="0.25">
      <c r="B107" s="39"/>
      <c r="C107" s="39"/>
      <c r="D107" s="50"/>
      <c r="E107" s="52"/>
      <c r="F107" s="52"/>
      <c r="G107" s="52"/>
      <c r="H107" s="53"/>
      <c r="I107" s="52"/>
      <c r="J107" s="52"/>
      <c r="K107" s="52"/>
      <c r="L107" s="53"/>
      <c r="M107" s="53"/>
      <c r="N107" s="53"/>
      <c r="O107" s="53"/>
      <c r="P107" s="53"/>
      <c r="Q107" s="53"/>
      <c r="R107" s="39"/>
      <c r="S107" s="39"/>
      <c r="AD107" s="23"/>
    </row>
    <row r="108" spans="2:30" s="5" customFormat="1" ht="15.6" x14ac:dyDescent="0.3">
      <c r="B108" s="43"/>
      <c r="C108" s="43"/>
      <c r="D108" s="45"/>
      <c r="E108" s="47"/>
      <c r="F108" s="47"/>
      <c r="G108" s="47"/>
      <c r="H108" s="48"/>
      <c r="I108" s="47"/>
      <c r="J108" s="47"/>
      <c r="K108" s="47"/>
      <c r="L108" s="48"/>
      <c r="M108" s="48"/>
      <c r="N108" s="48"/>
      <c r="O108" s="48"/>
      <c r="P108" s="48"/>
      <c r="Q108" s="48"/>
      <c r="R108" s="43"/>
      <c r="S108" s="43"/>
      <c r="AD108" s="22"/>
    </row>
    <row r="109" spans="2:30" x14ac:dyDescent="0.25">
      <c r="B109" s="39"/>
      <c r="C109" s="39"/>
      <c r="D109" s="50"/>
      <c r="E109" s="52"/>
      <c r="F109" s="52"/>
      <c r="G109" s="52"/>
      <c r="H109" s="53"/>
      <c r="I109" s="52"/>
      <c r="J109" s="52"/>
      <c r="K109" s="52"/>
      <c r="L109" s="53"/>
      <c r="M109" s="53"/>
      <c r="N109" s="53"/>
      <c r="O109" s="53"/>
      <c r="P109" s="53"/>
      <c r="Q109" s="53"/>
      <c r="R109" s="39"/>
      <c r="S109" s="39"/>
      <c r="AD109" s="23"/>
    </row>
    <row r="110" spans="2:30" x14ac:dyDescent="0.25">
      <c r="B110" s="39"/>
      <c r="C110" s="39"/>
      <c r="D110" s="50"/>
      <c r="E110" s="52"/>
      <c r="F110" s="52"/>
      <c r="G110" s="52"/>
      <c r="H110" s="53"/>
      <c r="I110" s="52"/>
      <c r="J110" s="52"/>
      <c r="K110" s="52"/>
      <c r="L110" s="53"/>
      <c r="M110" s="53"/>
      <c r="N110" s="53"/>
      <c r="O110" s="53"/>
      <c r="P110" s="53"/>
      <c r="Q110" s="53"/>
      <c r="R110" s="39"/>
      <c r="S110" s="39"/>
      <c r="AD110" s="23"/>
    </row>
    <row r="111" spans="2:30" x14ac:dyDescent="0.25">
      <c r="B111" s="39"/>
      <c r="C111" s="39"/>
      <c r="D111" s="50"/>
      <c r="E111" s="52"/>
      <c r="F111" s="52"/>
      <c r="G111" s="52"/>
      <c r="H111" s="53"/>
      <c r="I111" s="52"/>
      <c r="J111" s="52"/>
      <c r="K111" s="52"/>
      <c r="L111" s="53"/>
      <c r="M111" s="53"/>
      <c r="N111" s="53"/>
      <c r="O111" s="53"/>
      <c r="P111" s="53"/>
      <c r="Q111" s="53"/>
      <c r="R111" s="39"/>
      <c r="S111" s="39"/>
      <c r="AD111" s="23"/>
    </row>
    <row r="112" spans="2:30" x14ac:dyDescent="0.25">
      <c r="B112" s="39"/>
      <c r="C112" s="39"/>
      <c r="D112" s="50"/>
      <c r="E112" s="52"/>
      <c r="F112" s="52"/>
      <c r="G112" s="52"/>
      <c r="H112" s="53"/>
      <c r="I112" s="52"/>
      <c r="J112" s="52"/>
      <c r="K112" s="52"/>
      <c r="L112" s="53"/>
      <c r="M112" s="53"/>
      <c r="N112" s="53"/>
      <c r="O112" s="53"/>
      <c r="P112" s="53"/>
      <c r="Q112" s="53"/>
      <c r="R112" s="39"/>
      <c r="S112" s="39"/>
      <c r="AD112" s="23"/>
    </row>
    <row r="113" spans="2:30" x14ac:dyDescent="0.25">
      <c r="B113" s="39"/>
      <c r="C113" s="39"/>
      <c r="D113" s="50"/>
      <c r="E113" s="52"/>
      <c r="F113" s="52"/>
      <c r="G113" s="52"/>
      <c r="H113" s="53"/>
      <c r="I113" s="52"/>
      <c r="J113" s="52"/>
      <c r="K113" s="52"/>
      <c r="L113" s="53"/>
      <c r="M113" s="53"/>
      <c r="N113" s="53"/>
      <c r="O113" s="53"/>
      <c r="P113" s="53"/>
      <c r="Q113" s="53"/>
      <c r="R113" s="39"/>
      <c r="S113" s="39"/>
      <c r="AD113" s="23"/>
    </row>
    <row r="114" spans="2:30" x14ac:dyDescent="0.25">
      <c r="B114" s="39"/>
      <c r="C114" s="39"/>
      <c r="D114" s="50"/>
      <c r="E114" s="52"/>
      <c r="F114" s="52"/>
      <c r="G114" s="52"/>
      <c r="H114" s="53"/>
      <c r="I114" s="52"/>
      <c r="J114" s="52"/>
      <c r="K114" s="52"/>
      <c r="L114" s="53"/>
      <c r="M114" s="53"/>
      <c r="N114" s="53"/>
      <c r="O114" s="53"/>
      <c r="P114" s="53"/>
      <c r="Q114" s="53"/>
      <c r="R114" s="39"/>
      <c r="S114" s="39"/>
      <c r="AD114" s="23"/>
    </row>
    <row r="115" spans="2:30" x14ac:dyDescent="0.25">
      <c r="B115" s="39"/>
      <c r="C115" s="39"/>
      <c r="D115" s="50"/>
      <c r="E115" s="52"/>
      <c r="F115" s="52"/>
      <c r="G115" s="52"/>
      <c r="H115" s="53"/>
      <c r="I115" s="52"/>
      <c r="J115" s="52"/>
      <c r="K115" s="52"/>
      <c r="L115" s="53"/>
      <c r="M115" s="53"/>
      <c r="N115" s="53"/>
      <c r="O115" s="53"/>
      <c r="P115" s="53"/>
      <c r="Q115" s="53"/>
      <c r="R115" s="39"/>
      <c r="S115" s="39"/>
      <c r="AD115" s="23"/>
    </row>
    <row r="116" spans="2:30" x14ac:dyDescent="0.25">
      <c r="B116" s="39"/>
      <c r="C116" s="39"/>
      <c r="D116" s="50"/>
      <c r="E116" s="52"/>
      <c r="F116" s="52"/>
      <c r="G116" s="52"/>
      <c r="H116" s="53"/>
      <c r="I116" s="52"/>
      <c r="J116" s="52"/>
      <c r="K116" s="52"/>
      <c r="L116" s="53"/>
      <c r="M116" s="53"/>
      <c r="N116" s="53"/>
      <c r="O116" s="53"/>
      <c r="P116" s="53"/>
      <c r="Q116" s="53"/>
      <c r="R116" s="39"/>
      <c r="S116" s="39"/>
      <c r="AD116" s="23"/>
    </row>
    <row r="117" spans="2:30" x14ac:dyDescent="0.25">
      <c r="B117" s="39"/>
      <c r="C117" s="39"/>
      <c r="D117" s="50"/>
      <c r="E117" s="52"/>
      <c r="F117" s="52"/>
      <c r="G117" s="52"/>
      <c r="H117" s="53"/>
      <c r="I117" s="52"/>
      <c r="J117" s="52"/>
      <c r="K117" s="52"/>
      <c r="L117" s="53"/>
      <c r="M117" s="53"/>
      <c r="N117" s="53"/>
      <c r="O117" s="53"/>
      <c r="P117" s="53"/>
      <c r="Q117" s="53"/>
      <c r="R117" s="39"/>
      <c r="S117" s="39"/>
      <c r="AD117" s="23"/>
    </row>
    <row r="118" spans="2:30" x14ac:dyDescent="0.25">
      <c r="B118" s="39"/>
      <c r="C118" s="39"/>
      <c r="D118" s="50"/>
      <c r="E118" s="52"/>
      <c r="F118" s="52"/>
      <c r="G118" s="52"/>
      <c r="H118" s="53"/>
      <c r="I118" s="52"/>
      <c r="J118" s="52"/>
      <c r="K118" s="52"/>
      <c r="L118" s="53"/>
      <c r="M118" s="53"/>
      <c r="N118" s="53"/>
      <c r="O118" s="53"/>
      <c r="P118" s="53"/>
      <c r="Q118" s="53"/>
      <c r="R118" s="39"/>
      <c r="S118" s="39"/>
    </row>
    <row r="119" spans="2:30" x14ac:dyDescent="0.25">
      <c r="B119" s="39"/>
      <c r="C119" s="39"/>
      <c r="D119" s="50"/>
      <c r="E119" s="52"/>
      <c r="F119" s="52"/>
      <c r="G119" s="52"/>
      <c r="H119" s="53"/>
      <c r="I119" s="52"/>
      <c r="J119" s="52"/>
      <c r="K119" s="52"/>
      <c r="L119" s="53"/>
      <c r="M119" s="53"/>
      <c r="N119" s="53"/>
      <c r="O119" s="53"/>
      <c r="P119" s="53"/>
      <c r="Q119" s="53"/>
      <c r="R119" s="39"/>
      <c r="S119" s="39"/>
    </row>
    <row r="120" spans="2:30" x14ac:dyDescent="0.25">
      <c r="B120" s="39"/>
      <c r="C120" s="39"/>
      <c r="D120" s="50"/>
      <c r="E120" s="52"/>
      <c r="F120" s="52"/>
      <c r="G120" s="52"/>
      <c r="H120" s="53"/>
      <c r="I120" s="52"/>
      <c r="J120" s="52"/>
      <c r="K120" s="52"/>
      <c r="L120" s="53"/>
      <c r="M120" s="53"/>
      <c r="N120" s="53"/>
      <c r="O120" s="53"/>
      <c r="P120" s="53"/>
      <c r="Q120" s="53"/>
      <c r="R120" s="39"/>
      <c r="S120" s="39"/>
    </row>
    <row r="121" spans="2:30" x14ac:dyDescent="0.25">
      <c r="B121" s="39"/>
      <c r="C121" s="39"/>
      <c r="D121" s="50"/>
      <c r="E121" s="52"/>
      <c r="F121" s="52"/>
      <c r="G121" s="52"/>
      <c r="H121" s="53"/>
      <c r="I121" s="52"/>
      <c r="J121" s="52"/>
      <c r="K121" s="52"/>
      <c r="L121" s="53"/>
      <c r="M121" s="53"/>
      <c r="N121" s="53"/>
      <c r="O121" s="53"/>
      <c r="P121" s="53"/>
      <c r="Q121" s="53"/>
      <c r="R121" s="39"/>
      <c r="S121" s="39"/>
    </row>
    <row r="122" spans="2:30" x14ac:dyDescent="0.25">
      <c r="B122" s="39"/>
      <c r="C122" s="39"/>
      <c r="D122" s="50"/>
      <c r="E122" s="52"/>
      <c r="F122" s="52"/>
      <c r="G122" s="52"/>
      <c r="H122" s="53"/>
      <c r="I122" s="52"/>
      <c r="J122" s="52"/>
      <c r="K122" s="52"/>
      <c r="L122" s="53"/>
      <c r="M122" s="53"/>
      <c r="N122" s="53"/>
      <c r="O122" s="53"/>
      <c r="P122" s="53"/>
      <c r="Q122" s="53"/>
      <c r="R122" s="39"/>
      <c r="S122" s="39"/>
    </row>
    <row r="123" spans="2:30" x14ac:dyDescent="0.25">
      <c r="B123" s="39"/>
      <c r="C123" s="39"/>
      <c r="D123" s="50"/>
      <c r="E123" s="52"/>
      <c r="F123" s="52"/>
      <c r="G123" s="52"/>
      <c r="H123" s="53"/>
      <c r="I123" s="52"/>
      <c r="J123" s="52"/>
      <c r="K123" s="52"/>
      <c r="L123" s="53"/>
      <c r="M123" s="53"/>
      <c r="N123" s="53"/>
      <c r="O123" s="53"/>
      <c r="P123" s="53"/>
      <c r="Q123" s="53"/>
      <c r="R123" s="39"/>
      <c r="S123" s="39"/>
    </row>
    <row r="124" spans="2:30" x14ac:dyDescent="0.25">
      <c r="B124" s="39"/>
      <c r="C124" s="39"/>
      <c r="D124" s="50"/>
      <c r="E124" s="52"/>
      <c r="F124" s="52"/>
      <c r="G124" s="52"/>
      <c r="H124" s="53"/>
      <c r="I124" s="52"/>
      <c r="J124" s="52"/>
      <c r="K124" s="52"/>
      <c r="L124" s="53"/>
      <c r="M124" s="53"/>
      <c r="N124" s="53"/>
      <c r="O124" s="53"/>
      <c r="P124" s="53"/>
      <c r="Q124" s="53"/>
      <c r="R124" s="39"/>
      <c r="S124" s="39"/>
    </row>
    <row r="125" spans="2:30" x14ac:dyDescent="0.25">
      <c r="B125" s="39"/>
      <c r="C125" s="39"/>
      <c r="D125" s="50"/>
      <c r="E125" s="52"/>
      <c r="F125" s="52"/>
      <c r="G125" s="52"/>
      <c r="H125" s="53"/>
      <c r="I125" s="52"/>
      <c r="J125" s="52"/>
      <c r="K125" s="52"/>
      <c r="L125" s="53"/>
      <c r="M125" s="53"/>
      <c r="N125" s="53"/>
      <c r="O125" s="53"/>
      <c r="P125" s="53"/>
      <c r="Q125" s="53"/>
      <c r="R125" s="39"/>
      <c r="S125" s="39"/>
    </row>
    <row r="126" spans="2:30" x14ac:dyDescent="0.25">
      <c r="B126" s="39"/>
      <c r="C126" s="39"/>
      <c r="D126" s="50"/>
      <c r="E126" s="52"/>
      <c r="F126" s="52"/>
      <c r="G126" s="52"/>
      <c r="H126" s="53"/>
      <c r="I126" s="52"/>
      <c r="J126" s="52"/>
      <c r="K126" s="52"/>
      <c r="L126" s="53"/>
      <c r="M126" s="53"/>
      <c r="N126" s="53"/>
      <c r="O126" s="53"/>
      <c r="P126" s="53"/>
      <c r="Q126" s="53"/>
      <c r="R126" s="39"/>
      <c r="S126" s="39"/>
    </row>
    <row r="127" spans="2:30" x14ac:dyDescent="0.25">
      <c r="B127" s="39"/>
      <c r="C127" s="39"/>
      <c r="D127" s="50"/>
      <c r="E127" s="52"/>
      <c r="F127" s="52"/>
      <c r="G127" s="52"/>
      <c r="H127" s="53"/>
      <c r="I127" s="52"/>
      <c r="J127" s="52"/>
      <c r="K127" s="52"/>
      <c r="L127" s="53"/>
      <c r="M127" s="53"/>
      <c r="N127" s="53"/>
      <c r="O127" s="53"/>
      <c r="P127" s="53"/>
      <c r="Q127" s="53"/>
      <c r="R127" s="39"/>
      <c r="S127" s="39"/>
    </row>
    <row r="128" spans="2:30" s="5" customFormat="1" ht="15.6" x14ac:dyDescent="0.3">
      <c r="B128" s="43"/>
      <c r="C128" s="43"/>
      <c r="D128" s="45"/>
      <c r="E128" s="47"/>
      <c r="F128" s="47"/>
      <c r="G128" s="47"/>
      <c r="H128" s="48"/>
      <c r="I128" s="47"/>
      <c r="J128" s="47"/>
      <c r="K128" s="47"/>
      <c r="L128" s="48"/>
      <c r="M128" s="48"/>
      <c r="N128" s="48"/>
      <c r="O128" s="48"/>
      <c r="P128" s="48"/>
      <c r="Q128" s="48"/>
      <c r="R128" s="43"/>
      <c r="S128" s="43"/>
      <c r="AD128" s="22"/>
    </row>
    <row r="129" spans="2:30" x14ac:dyDescent="0.25">
      <c r="B129" s="39"/>
      <c r="C129" s="39"/>
      <c r="D129" s="50"/>
      <c r="E129" s="52"/>
      <c r="F129" s="52"/>
      <c r="G129" s="52"/>
      <c r="H129" s="53"/>
      <c r="I129" s="52"/>
      <c r="J129" s="52"/>
      <c r="K129" s="52"/>
      <c r="L129" s="53"/>
      <c r="M129" s="53"/>
      <c r="N129" s="53"/>
      <c r="O129" s="53"/>
      <c r="P129" s="53"/>
      <c r="Q129" s="53"/>
      <c r="R129" s="39"/>
      <c r="S129" s="39"/>
      <c r="AD129" s="23"/>
    </row>
    <row r="130" spans="2:30" x14ac:dyDescent="0.25">
      <c r="B130" s="39"/>
      <c r="C130" s="39"/>
      <c r="D130" s="50"/>
      <c r="E130" s="52"/>
      <c r="F130" s="52"/>
      <c r="G130" s="52"/>
      <c r="H130" s="53"/>
      <c r="I130" s="52"/>
      <c r="J130" s="52"/>
      <c r="K130" s="52"/>
      <c r="L130" s="53"/>
      <c r="M130" s="53"/>
      <c r="N130" s="53"/>
      <c r="O130" s="53"/>
      <c r="P130" s="53"/>
      <c r="Q130" s="53"/>
      <c r="R130" s="39"/>
      <c r="S130" s="39"/>
      <c r="AD130" s="23"/>
    </row>
    <row r="131" spans="2:30" x14ac:dyDescent="0.25">
      <c r="B131" s="39"/>
      <c r="C131" s="39"/>
      <c r="D131" s="50"/>
      <c r="E131" s="52"/>
      <c r="F131" s="52"/>
      <c r="G131" s="52"/>
      <c r="H131" s="53"/>
      <c r="I131" s="52"/>
      <c r="J131" s="52"/>
      <c r="K131" s="52"/>
      <c r="L131" s="53"/>
      <c r="M131" s="53"/>
      <c r="N131" s="53"/>
      <c r="O131" s="53"/>
      <c r="P131" s="53"/>
      <c r="Q131" s="53"/>
      <c r="R131" s="39"/>
      <c r="S131" s="39"/>
      <c r="AD131" s="23"/>
    </row>
    <row r="132" spans="2:30" x14ac:dyDescent="0.25">
      <c r="B132" s="39"/>
      <c r="C132" s="39"/>
      <c r="D132" s="50"/>
      <c r="E132" s="52"/>
      <c r="F132" s="52"/>
      <c r="G132" s="52"/>
      <c r="H132" s="53"/>
      <c r="I132" s="52"/>
      <c r="J132" s="52"/>
      <c r="K132" s="52"/>
      <c r="L132" s="53"/>
      <c r="M132" s="53"/>
      <c r="N132" s="53"/>
      <c r="O132" s="53"/>
      <c r="P132" s="53"/>
      <c r="Q132" s="53"/>
      <c r="R132" s="39"/>
      <c r="S132" s="39"/>
      <c r="AD132" s="23"/>
    </row>
    <row r="133" spans="2:30" x14ac:dyDescent="0.25">
      <c r="B133" s="39"/>
      <c r="C133" s="39"/>
      <c r="D133" s="50"/>
      <c r="E133" s="52"/>
      <c r="F133" s="52"/>
      <c r="G133" s="52"/>
      <c r="H133" s="53"/>
      <c r="I133" s="52"/>
      <c r="J133" s="52"/>
      <c r="K133" s="52"/>
      <c r="L133" s="53"/>
      <c r="M133" s="53"/>
      <c r="N133" s="53"/>
      <c r="O133" s="53"/>
      <c r="P133" s="53"/>
      <c r="Q133" s="53"/>
      <c r="R133" s="39"/>
      <c r="S133" s="39"/>
      <c r="AD133" s="23"/>
    </row>
    <row r="134" spans="2:30" x14ac:dyDescent="0.25">
      <c r="B134" s="39"/>
      <c r="C134" s="39"/>
      <c r="D134" s="50"/>
      <c r="E134" s="52"/>
      <c r="F134" s="52"/>
      <c r="G134" s="52"/>
      <c r="H134" s="53"/>
      <c r="I134" s="52"/>
      <c r="J134" s="52"/>
      <c r="K134" s="52"/>
      <c r="L134" s="53"/>
      <c r="M134" s="53"/>
      <c r="N134" s="53"/>
      <c r="O134" s="53"/>
      <c r="P134" s="53"/>
      <c r="Q134" s="53"/>
      <c r="R134" s="39"/>
      <c r="S134" s="39"/>
      <c r="AD134" s="23"/>
    </row>
    <row r="135" spans="2:30" x14ac:dyDescent="0.25">
      <c r="B135" s="39"/>
      <c r="C135" s="39"/>
      <c r="D135" s="50"/>
      <c r="E135" s="52"/>
      <c r="F135" s="52"/>
      <c r="G135" s="52"/>
      <c r="H135" s="53"/>
      <c r="I135" s="52"/>
      <c r="J135" s="52"/>
      <c r="K135" s="52"/>
      <c r="L135" s="53"/>
      <c r="M135" s="53"/>
      <c r="N135" s="53"/>
      <c r="O135" s="53"/>
      <c r="P135" s="53"/>
      <c r="Q135" s="53"/>
      <c r="R135" s="39"/>
      <c r="S135" s="39"/>
      <c r="AD135" s="23"/>
    </row>
    <row r="136" spans="2:30" x14ac:dyDescent="0.25">
      <c r="B136" s="39"/>
      <c r="C136" s="39"/>
      <c r="D136" s="50"/>
      <c r="E136" s="52"/>
      <c r="F136" s="52"/>
      <c r="G136" s="52"/>
      <c r="H136" s="53"/>
      <c r="I136" s="52"/>
      <c r="J136" s="52"/>
      <c r="K136" s="52"/>
      <c r="L136" s="53"/>
      <c r="M136" s="53"/>
      <c r="N136" s="53"/>
      <c r="O136" s="53"/>
      <c r="P136" s="53"/>
      <c r="Q136" s="53"/>
      <c r="R136" s="39"/>
      <c r="S136" s="39"/>
      <c r="AD136" s="23"/>
    </row>
    <row r="137" spans="2:30" x14ac:dyDescent="0.25">
      <c r="B137" s="39"/>
      <c r="C137" s="39"/>
      <c r="D137" s="50"/>
      <c r="E137" s="52"/>
      <c r="F137" s="52"/>
      <c r="G137" s="52"/>
      <c r="H137" s="53"/>
      <c r="I137" s="52"/>
      <c r="J137" s="52"/>
      <c r="K137" s="52"/>
      <c r="L137" s="53"/>
      <c r="M137" s="53"/>
      <c r="N137" s="53"/>
      <c r="O137" s="53"/>
      <c r="P137" s="53"/>
      <c r="Q137" s="53"/>
      <c r="R137" s="39"/>
      <c r="S137" s="39"/>
      <c r="AD137" s="23"/>
    </row>
    <row r="138" spans="2:30" x14ac:dyDescent="0.25">
      <c r="B138" s="39"/>
      <c r="C138" s="39"/>
      <c r="D138" s="50"/>
      <c r="E138" s="52"/>
      <c r="F138" s="52"/>
      <c r="G138" s="52"/>
      <c r="H138" s="53"/>
      <c r="I138" s="52"/>
      <c r="J138" s="52"/>
      <c r="K138" s="52"/>
      <c r="L138" s="53"/>
      <c r="M138" s="53"/>
      <c r="N138" s="53"/>
      <c r="O138" s="53"/>
      <c r="P138" s="53"/>
      <c r="Q138" s="53"/>
      <c r="R138" s="39"/>
      <c r="S138" s="39"/>
      <c r="AD138" s="23"/>
    </row>
    <row r="139" spans="2:30" x14ac:dyDescent="0.25">
      <c r="B139" s="39"/>
      <c r="C139" s="39"/>
      <c r="D139" s="50"/>
      <c r="E139" s="52"/>
      <c r="F139" s="52"/>
      <c r="G139" s="52"/>
      <c r="H139" s="53"/>
      <c r="I139" s="52"/>
      <c r="J139" s="52"/>
      <c r="K139" s="52"/>
      <c r="L139" s="53"/>
      <c r="M139" s="53"/>
      <c r="N139" s="53"/>
      <c r="O139" s="53"/>
      <c r="P139" s="53"/>
      <c r="Q139" s="53"/>
      <c r="R139" s="39"/>
      <c r="S139" s="39"/>
      <c r="AD139" s="23"/>
    </row>
    <row r="140" spans="2:30" x14ac:dyDescent="0.25">
      <c r="B140" s="39"/>
      <c r="C140" s="39"/>
      <c r="D140" s="50"/>
      <c r="E140" s="52"/>
      <c r="F140" s="52"/>
      <c r="G140" s="52"/>
      <c r="H140" s="53"/>
      <c r="I140" s="52"/>
      <c r="J140" s="52"/>
      <c r="K140" s="52"/>
      <c r="L140" s="53"/>
      <c r="M140" s="53"/>
      <c r="N140" s="53"/>
      <c r="O140" s="53"/>
      <c r="P140" s="53"/>
      <c r="Q140" s="53"/>
      <c r="R140" s="39"/>
      <c r="S140" s="39"/>
      <c r="AD140" s="23"/>
    </row>
    <row r="141" spans="2:30" x14ac:dyDescent="0.25">
      <c r="B141" s="39"/>
      <c r="C141" s="39"/>
      <c r="D141" s="50"/>
      <c r="E141" s="52"/>
      <c r="F141" s="52"/>
      <c r="G141" s="52"/>
      <c r="H141" s="53"/>
      <c r="I141" s="52"/>
      <c r="J141" s="52"/>
      <c r="K141" s="52"/>
      <c r="L141" s="53"/>
      <c r="M141" s="53"/>
      <c r="N141" s="53"/>
      <c r="O141" s="53"/>
      <c r="P141" s="53"/>
      <c r="Q141" s="53"/>
      <c r="R141" s="39"/>
      <c r="S141" s="39"/>
      <c r="AD141" s="23"/>
    </row>
    <row r="142" spans="2:30" x14ac:dyDescent="0.25">
      <c r="B142" s="39"/>
      <c r="C142" s="39"/>
      <c r="D142" s="50"/>
      <c r="E142" s="52"/>
      <c r="F142" s="52"/>
      <c r="G142" s="52"/>
      <c r="H142" s="53"/>
      <c r="I142" s="52"/>
      <c r="J142" s="52"/>
      <c r="K142" s="52"/>
      <c r="L142" s="53"/>
      <c r="M142" s="53"/>
      <c r="N142" s="53"/>
      <c r="O142" s="53"/>
      <c r="P142" s="53"/>
      <c r="Q142" s="53"/>
      <c r="R142" s="39"/>
      <c r="S142" s="39"/>
      <c r="AD142" s="23"/>
    </row>
    <row r="143" spans="2:30" x14ac:dyDescent="0.25">
      <c r="B143" s="39"/>
      <c r="C143" s="39"/>
      <c r="D143" s="50"/>
      <c r="E143" s="52"/>
      <c r="F143" s="52"/>
      <c r="G143" s="52"/>
      <c r="H143" s="53"/>
      <c r="I143" s="52"/>
      <c r="J143" s="52"/>
      <c r="K143" s="52"/>
      <c r="L143" s="53"/>
      <c r="M143" s="53"/>
      <c r="N143" s="53"/>
      <c r="O143" s="53"/>
      <c r="P143" s="53"/>
      <c r="Q143" s="53"/>
      <c r="R143" s="39"/>
      <c r="S143" s="39"/>
      <c r="AD143" s="23"/>
    </row>
    <row r="144" spans="2:30" x14ac:dyDescent="0.25">
      <c r="B144" s="39"/>
      <c r="C144" s="39"/>
      <c r="D144" s="50"/>
      <c r="E144" s="52"/>
      <c r="F144" s="52"/>
      <c r="G144" s="52"/>
      <c r="H144" s="53"/>
      <c r="I144" s="52"/>
      <c r="J144" s="52"/>
      <c r="K144" s="52"/>
      <c r="L144" s="53"/>
      <c r="M144" s="53"/>
      <c r="N144" s="53"/>
      <c r="O144" s="53"/>
      <c r="P144" s="53"/>
      <c r="Q144" s="53"/>
      <c r="R144" s="39"/>
      <c r="S144" s="39"/>
      <c r="AD144" s="23"/>
    </row>
    <row r="145" spans="2:30" x14ac:dyDescent="0.25">
      <c r="B145" s="39"/>
      <c r="C145" s="39"/>
      <c r="D145" s="50"/>
      <c r="E145" s="52"/>
      <c r="F145" s="52"/>
      <c r="G145" s="52"/>
      <c r="H145" s="53"/>
      <c r="I145" s="52"/>
      <c r="J145" s="52"/>
      <c r="K145" s="52"/>
      <c r="L145" s="53"/>
      <c r="M145" s="53"/>
      <c r="N145" s="53"/>
      <c r="O145" s="53"/>
      <c r="P145" s="53"/>
      <c r="Q145" s="53"/>
      <c r="R145" s="39"/>
      <c r="S145" s="39"/>
      <c r="AD145" s="23"/>
    </row>
    <row r="146" spans="2:30" x14ac:dyDescent="0.25">
      <c r="B146" s="39"/>
      <c r="C146" s="39"/>
      <c r="D146" s="50"/>
      <c r="E146" s="52"/>
      <c r="F146" s="52"/>
      <c r="G146" s="52"/>
      <c r="H146" s="53"/>
      <c r="I146" s="52"/>
      <c r="J146" s="52"/>
      <c r="K146" s="52"/>
      <c r="L146" s="53"/>
      <c r="M146" s="53"/>
      <c r="N146" s="53"/>
      <c r="O146" s="53"/>
      <c r="P146" s="53"/>
      <c r="Q146" s="53"/>
      <c r="R146" s="39"/>
      <c r="S146" s="39"/>
      <c r="AD146" s="23"/>
    </row>
    <row r="147" spans="2:30" x14ac:dyDescent="0.25">
      <c r="B147" s="39"/>
      <c r="C147" s="39"/>
      <c r="D147" s="50"/>
      <c r="E147" s="52"/>
      <c r="F147" s="52"/>
      <c r="G147" s="52"/>
      <c r="H147" s="53"/>
      <c r="I147" s="52"/>
      <c r="J147" s="52"/>
      <c r="K147" s="52"/>
      <c r="L147" s="53"/>
      <c r="M147" s="53"/>
      <c r="N147" s="53"/>
      <c r="O147" s="53"/>
      <c r="P147" s="53"/>
      <c r="Q147" s="53"/>
      <c r="R147" s="39"/>
      <c r="S147" s="39"/>
      <c r="AD14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RHA-Chapter4-diabetes-incidence-trend20yrs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2025-12-04T17:01:07Z</dcterms:modified>
</cp:coreProperties>
</file>